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aritede-my.sharepoint.com/personal/florian_hellmeier_charite_de/Documents/Projekte/paper aneurysm geometric parameters/Entwurf/02 - BMJ Open/"/>
    </mc:Choice>
  </mc:AlternateContent>
  <xr:revisionPtr revIDLastSave="12" documentId="8_{4BB0B499-E620-418D-9214-020A1BAB38D7}" xr6:coauthVersionLast="47" xr6:coauthVersionMax="47" xr10:uidLastSave="{9DDEAD57-7E24-40A6-AAE1-0F7A77CB66DE}"/>
  <bookViews>
    <workbookView xWindow="-120" yWindow="-120" windowWidth="38640" windowHeight="21120" xr2:uid="{00000000-000D-0000-FFFF-FFFF00000000}"/>
  </bookViews>
  <sheets>
    <sheet name="geometric paramet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1" l="1"/>
  <c r="AQ183" i="1"/>
  <c r="AL183" i="1"/>
  <c r="AH183" i="1"/>
  <c r="AG183" i="1"/>
  <c r="AE183" i="1"/>
  <c r="AD183" i="1"/>
  <c r="AC183" i="1"/>
  <c r="AB183" i="1"/>
  <c r="Z183" i="1"/>
  <c r="Y183" i="1"/>
  <c r="X183" i="1"/>
  <c r="W183" i="1" s="1"/>
  <c r="AA183" i="1" s="1"/>
  <c r="O183" i="1"/>
  <c r="AF183" i="1" s="1"/>
  <c r="AQ170" i="1"/>
  <c r="AL170" i="1"/>
  <c r="AH170" i="1"/>
  <c r="AG170" i="1"/>
  <c r="AE170" i="1"/>
  <c r="AD170" i="1"/>
  <c r="AC170" i="1"/>
  <c r="AB170" i="1"/>
  <c r="Z170" i="1"/>
  <c r="Y170" i="1"/>
  <c r="X170" i="1"/>
  <c r="W170" i="1" s="1"/>
  <c r="AA170" i="1" s="1"/>
  <c r="O170" i="1"/>
  <c r="AF170" i="1" s="1"/>
  <c r="AQ164" i="1"/>
  <c r="AL164" i="1"/>
  <c r="AH164" i="1"/>
  <c r="AG164" i="1"/>
  <c r="AE164" i="1"/>
  <c r="AD164" i="1"/>
  <c r="AC164" i="1"/>
  <c r="AB164" i="1"/>
  <c r="Z164" i="1"/>
  <c r="Y164" i="1"/>
  <c r="X164" i="1"/>
  <c r="W164" i="1" s="1"/>
  <c r="AA164" i="1" s="1"/>
  <c r="O164" i="1"/>
  <c r="AF164" i="1" s="1"/>
  <c r="AQ158" i="1"/>
  <c r="AL158" i="1"/>
  <c r="AH158" i="1"/>
  <c r="AG158" i="1"/>
  <c r="AE158" i="1"/>
  <c r="AD158" i="1"/>
  <c r="AC158" i="1"/>
  <c r="AB158" i="1"/>
  <c r="Z158" i="1"/>
  <c r="Y158" i="1"/>
  <c r="X158" i="1"/>
  <c r="W158" i="1" s="1"/>
  <c r="AA158" i="1" s="1"/>
  <c r="O158" i="1"/>
  <c r="AF158" i="1" s="1"/>
  <c r="AQ169" i="1"/>
  <c r="AL169" i="1"/>
  <c r="AH169" i="1"/>
  <c r="AG169" i="1"/>
  <c r="AE169" i="1"/>
  <c r="AD169" i="1"/>
  <c r="AC169" i="1"/>
  <c r="AB169" i="1"/>
  <c r="Z169" i="1"/>
  <c r="Y169" i="1"/>
  <c r="X169" i="1"/>
  <c r="W169" i="1"/>
  <c r="AA169" i="1" s="1"/>
  <c r="O169" i="1"/>
  <c r="AF169" i="1" s="1"/>
  <c r="AQ157" i="1"/>
  <c r="AL157" i="1"/>
  <c r="AH157" i="1"/>
  <c r="AG157" i="1"/>
  <c r="AE157" i="1"/>
  <c r="AD157" i="1"/>
  <c r="AC157" i="1"/>
  <c r="AB157" i="1"/>
  <c r="Z157" i="1"/>
  <c r="Y157" i="1"/>
  <c r="X157" i="1"/>
  <c r="W157" i="1" s="1"/>
  <c r="AA157" i="1" s="1"/>
  <c r="O157" i="1"/>
  <c r="AF157" i="1" s="1"/>
  <c r="AG4" i="1"/>
  <c r="AQ246" i="1"/>
  <c r="AL246" i="1"/>
  <c r="AE246" i="1"/>
  <c r="AH246" i="1"/>
  <c r="AD246" i="1"/>
  <c r="AG246" i="1"/>
  <c r="O246" i="1"/>
  <c r="AF246" i="1"/>
  <c r="Y246" i="1"/>
  <c r="X246" i="1"/>
  <c r="W246" i="1" s="1"/>
  <c r="AA246" i="1" s="1"/>
  <c r="AC246" i="1"/>
  <c r="AB246" i="1"/>
  <c r="Z246" i="1"/>
  <c r="AQ244" i="1"/>
  <c r="AL244" i="1"/>
  <c r="AE244" i="1"/>
  <c r="AH244" i="1"/>
  <c r="AD244" i="1"/>
  <c r="AG244" i="1"/>
  <c r="O244" i="1"/>
  <c r="AF244" i="1"/>
  <c r="Y244" i="1"/>
  <c r="X244" i="1"/>
  <c r="W244" i="1" s="1"/>
  <c r="AA244" i="1" s="1"/>
  <c r="AC244" i="1"/>
  <c r="AB244" i="1"/>
  <c r="Z244" i="1"/>
  <c r="AQ243" i="1"/>
  <c r="AL243" i="1"/>
  <c r="AE243" i="1"/>
  <c r="AH243" i="1"/>
  <c r="AD243" i="1"/>
  <c r="AG243" i="1"/>
  <c r="O243" i="1"/>
  <c r="AF243" i="1" s="1"/>
  <c r="Y243" i="1"/>
  <c r="X243" i="1"/>
  <c r="W243" i="1" s="1"/>
  <c r="AA243" i="1" s="1"/>
  <c r="AC243" i="1"/>
  <c r="AB243" i="1"/>
  <c r="Z243" i="1"/>
  <c r="AQ241" i="1"/>
  <c r="AL241" i="1"/>
  <c r="AE241" i="1"/>
  <c r="AH241" i="1"/>
  <c r="AD241" i="1"/>
  <c r="AG241" i="1"/>
  <c r="O241" i="1"/>
  <c r="AF241" i="1" s="1"/>
  <c r="Y241" i="1"/>
  <c r="X241" i="1"/>
  <c r="W241" i="1" s="1"/>
  <c r="AA241" i="1" s="1"/>
  <c r="AC241" i="1"/>
  <c r="AB241" i="1"/>
  <c r="Z241" i="1"/>
  <c r="AQ239" i="1"/>
  <c r="AL239" i="1"/>
  <c r="AE239" i="1"/>
  <c r="AH239" i="1"/>
  <c r="AD239" i="1"/>
  <c r="AG239" i="1"/>
  <c r="O239" i="1"/>
  <c r="AF239" i="1" s="1"/>
  <c r="Y239" i="1"/>
  <c r="X239" i="1"/>
  <c r="W239" i="1" s="1"/>
  <c r="AA239" i="1" s="1"/>
  <c r="AC239" i="1"/>
  <c r="AB239" i="1"/>
  <c r="Z239" i="1"/>
  <c r="AQ230" i="1"/>
  <c r="AL230" i="1"/>
  <c r="AE230" i="1"/>
  <c r="AH230" i="1"/>
  <c r="AD230" i="1"/>
  <c r="AG230" i="1"/>
  <c r="O230" i="1"/>
  <c r="AF230" i="1" s="1"/>
  <c r="Y230" i="1"/>
  <c r="X230" i="1"/>
  <c r="W230" i="1" s="1"/>
  <c r="AA230" i="1" s="1"/>
  <c r="AC230" i="1"/>
  <c r="AB230" i="1"/>
  <c r="Z230" i="1"/>
  <c r="AQ229" i="1"/>
  <c r="AL229" i="1"/>
  <c r="AE229" i="1"/>
  <c r="AH229" i="1"/>
  <c r="AD229" i="1"/>
  <c r="AG229" i="1"/>
  <c r="O229" i="1"/>
  <c r="AF229" i="1" s="1"/>
  <c r="Y229" i="1"/>
  <c r="X229" i="1"/>
  <c r="W229" i="1" s="1"/>
  <c r="AA229" i="1" s="1"/>
  <c r="AC229" i="1"/>
  <c r="AB229" i="1"/>
  <c r="Z229" i="1"/>
  <c r="AQ228" i="1"/>
  <c r="AL228" i="1"/>
  <c r="AE228" i="1"/>
  <c r="AH228" i="1"/>
  <c r="AD228" i="1"/>
  <c r="AG228" i="1"/>
  <c r="O228" i="1"/>
  <c r="AF228" i="1" s="1"/>
  <c r="Y228" i="1"/>
  <c r="X228" i="1"/>
  <c r="W228" i="1" s="1"/>
  <c r="AA228" i="1" s="1"/>
  <c r="AC228" i="1"/>
  <c r="AB228" i="1"/>
  <c r="Z228" i="1"/>
  <c r="AQ227" i="1"/>
  <c r="AL227" i="1"/>
  <c r="AE227" i="1"/>
  <c r="AH227" i="1"/>
  <c r="AD227" i="1"/>
  <c r="AG227" i="1"/>
  <c r="O227" i="1"/>
  <c r="AF227" i="1"/>
  <c r="Y227" i="1"/>
  <c r="X227" i="1"/>
  <c r="W227" i="1" s="1"/>
  <c r="AA227" i="1" s="1"/>
  <c r="AC227" i="1"/>
  <c r="AB227" i="1"/>
  <c r="Z227" i="1"/>
  <c r="AQ224" i="1"/>
  <c r="AL224" i="1"/>
  <c r="AE224" i="1"/>
  <c r="AH224" i="1"/>
  <c r="AD224" i="1"/>
  <c r="AG224" i="1"/>
  <c r="O224" i="1"/>
  <c r="AF224" i="1"/>
  <c r="Y224" i="1"/>
  <c r="X224" i="1"/>
  <c r="W224" i="1" s="1"/>
  <c r="AA224" i="1" s="1"/>
  <c r="AC224" i="1"/>
  <c r="AB224" i="1"/>
  <c r="Z224" i="1"/>
  <c r="AQ223" i="1"/>
  <c r="AL223" i="1"/>
  <c r="AE223" i="1"/>
  <c r="AH223" i="1"/>
  <c r="AD223" i="1"/>
  <c r="AG223" i="1"/>
  <c r="O223" i="1"/>
  <c r="AF223" i="1" s="1"/>
  <c r="Y223" i="1"/>
  <c r="X223" i="1"/>
  <c r="W223" i="1" s="1"/>
  <c r="AA223" i="1" s="1"/>
  <c r="AC223" i="1"/>
  <c r="AB223" i="1"/>
  <c r="Z223" i="1"/>
  <c r="AQ219" i="1"/>
  <c r="AL219" i="1"/>
  <c r="AE219" i="1"/>
  <c r="AH219" i="1"/>
  <c r="AD219" i="1"/>
  <c r="AG219" i="1"/>
  <c r="O219" i="1"/>
  <c r="AF219" i="1" s="1"/>
  <c r="Y219" i="1"/>
  <c r="X219" i="1"/>
  <c r="W219" i="1" s="1"/>
  <c r="AA219" i="1" s="1"/>
  <c r="AC219" i="1"/>
  <c r="AB219" i="1"/>
  <c r="Z219" i="1"/>
  <c r="AQ212" i="1"/>
  <c r="AL212" i="1"/>
  <c r="AE212" i="1"/>
  <c r="AH212" i="1"/>
  <c r="AD212" i="1"/>
  <c r="AG212" i="1"/>
  <c r="O212" i="1"/>
  <c r="AF212" i="1"/>
  <c r="Y212" i="1"/>
  <c r="X212" i="1"/>
  <c r="W212" i="1" s="1"/>
  <c r="AA212" i="1" s="1"/>
  <c r="AC212" i="1"/>
  <c r="AB212" i="1"/>
  <c r="Z212" i="1"/>
  <c r="AQ211" i="1"/>
  <c r="AL211" i="1"/>
  <c r="AE211" i="1"/>
  <c r="AH211" i="1"/>
  <c r="AD211" i="1"/>
  <c r="AG211" i="1"/>
  <c r="O211" i="1"/>
  <c r="AF211" i="1"/>
  <c r="Y211" i="1"/>
  <c r="X211" i="1"/>
  <c r="W211" i="1" s="1"/>
  <c r="AA211" i="1" s="1"/>
  <c r="AC211" i="1"/>
  <c r="AB211" i="1"/>
  <c r="Z211" i="1"/>
  <c r="AQ207" i="1"/>
  <c r="AL207" i="1"/>
  <c r="AE207" i="1"/>
  <c r="AH207" i="1"/>
  <c r="AD207" i="1"/>
  <c r="AG207" i="1"/>
  <c r="O207" i="1"/>
  <c r="AF207" i="1" s="1"/>
  <c r="Y207" i="1"/>
  <c r="X207" i="1"/>
  <c r="W207" i="1"/>
  <c r="AA207" i="1" s="1"/>
  <c r="AC207" i="1"/>
  <c r="AB207" i="1"/>
  <c r="Z207" i="1"/>
  <c r="AQ247" i="1"/>
  <c r="AL247" i="1"/>
  <c r="AE247" i="1"/>
  <c r="AH247" i="1"/>
  <c r="AD247" i="1"/>
  <c r="AG247" i="1"/>
  <c r="O247" i="1"/>
  <c r="AF247" i="1" s="1"/>
  <c r="Y247" i="1"/>
  <c r="X247" i="1"/>
  <c r="W247" i="1" s="1"/>
  <c r="AA247" i="1" s="1"/>
  <c r="AC247" i="1"/>
  <c r="AB247" i="1"/>
  <c r="Z247" i="1"/>
  <c r="AQ245" i="1"/>
  <c r="AL245" i="1"/>
  <c r="AE245" i="1"/>
  <c r="AH245" i="1"/>
  <c r="AD245" i="1"/>
  <c r="AG245" i="1"/>
  <c r="O245" i="1"/>
  <c r="AF245" i="1"/>
  <c r="Y245" i="1"/>
  <c r="X245" i="1"/>
  <c r="W245" i="1"/>
  <c r="AA245" i="1" s="1"/>
  <c r="AC245" i="1"/>
  <c r="AB245" i="1"/>
  <c r="Z245" i="1"/>
  <c r="AQ240" i="1"/>
  <c r="AL240" i="1"/>
  <c r="AE240" i="1"/>
  <c r="AH240" i="1"/>
  <c r="AD240" i="1"/>
  <c r="AG240" i="1"/>
  <c r="O240" i="1"/>
  <c r="AF240" i="1"/>
  <c r="Y240" i="1"/>
  <c r="X240" i="1"/>
  <c r="W240" i="1" s="1"/>
  <c r="AA240" i="1" s="1"/>
  <c r="AC240" i="1"/>
  <c r="AB240" i="1"/>
  <c r="Z240" i="1"/>
  <c r="AQ238" i="1"/>
  <c r="AL238" i="1"/>
  <c r="AE238" i="1"/>
  <c r="AH238" i="1"/>
  <c r="AD238" i="1"/>
  <c r="AG238" i="1"/>
  <c r="O238" i="1"/>
  <c r="AF238" i="1" s="1"/>
  <c r="Y238" i="1"/>
  <c r="X238" i="1"/>
  <c r="W238" i="1" s="1"/>
  <c r="AA238" i="1" s="1"/>
  <c r="AC238" i="1"/>
  <c r="AB238" i="1"/>
  <c r="Z238" i="1"/>
  <c r="AQ231" i="1"/>
  <c r="AL231" i="1"/>
  <c r="AE231" i="1"/>
  <c r="AH231" i="1"/>
  <c r="AD231" i="1"/>
  <c r="AG231" i="1"/>
  <c r="O231" i="1"/>
  <c r="AF231" i="1" s="1"/>
  <c r="Y231" i="1"/>
  <c r="X231" i="1"/>
  <c r="W231" i="1" s="1"/>
  <c r="AA231" i="1" s="1"/>
  <c r="AC231" i="1"/>
  <c r="AB231" i="1"/>
  <c r="Z231" i="1"/>
  <c r="AQ222" i="1"/>
  <c r="AL222" i="1"/>
  <c r="AE222" i="1"/>
  <c r="AH222" i="1"/>
  <c r="AD222" i="1"/>
  <c r="AG222" i="1"/>
  <c r="O222" i="1"/>
  <c r="AF222" i="1"/>
  <c r="Y222" i="1"/>
  <c r="X222" i="1"/>
  <c r="W222" i="1" s="1"/>
  <c r="AA222" i="1" s="1"/>
  <c r="AC222" i="1"/>
  <c r="AB222" i="1"/>
  <c r="Z222" i="1"/>
  <c r="AQ217" i="1"/>
  <c r="AL217" i="1"/>
  <c r="AE217" i="1"/>
  <c r="AH217" i="1"/>
  <c r="AD217" i="1"/>
  <c r="AG217" i="1"/>
  <c r="O217" i="1"/>
  <c r="AF217" i="1"/>
  <c r="Y217" i="1"/>
  <c r="X217" i="1"/>
  <c r="W217" i="1" s="1"/>
  <c r="AA217" i="1" s="1"/>
  <c r="AC217" i="1"/>
  <c r="AB217" i="1"/>
  <c r="Z217" i="1"/>
  <c r="AQ210" i="1"/>
  <c r="AL210" i="1"/>
  <c r="AE210" i="1"/>
  <c r="AH210" i="1"/>
  <c r="AD210" i="1"/>
  <c r="AG210" i="1"/>
  <c r="O210" i="1"/>
  <c r="AF210" i="1" s="1"/>
  <c r="Y210" i="1"/>
  <c r="X210" i="1"/>
  <c r="W210" i="1" s="1"/>
  <c r="AA210" i="1" s="1"/>
  <c r="AC210" i="1"/>
  <c r="AB210" i="1"/>
  <c r="Z210" i="1"/>
  <c r="AQ209" i="1"/>
  <c r="AL209" i="1"/>
  <c r="AE209" i="1"/>
  <c r="AH209" i="1"/>
  <c r="AD209" i="1"/>
  <c r="AG209" i="1"/>
  <c r="O209" i="1"/>
  <c r="AF209" i="1" s="1"/>
  <c r="Y209" i="1"/>
  <c r="X209" i="1"/>
  <c r="W209" i="1" s="1"/>
  <c r="AA209" i="1" s="1"/>
  <c r="AC209" i="1"/>
  <c r="AB209" i="1"/>
  <c r="Z209" i="1"/>
  <c r="AQ208" i="1"/>
  <c r="AL208" i="1"/>
  <c r="AE208" i="1"/>
  <c r="AH208" i="1"/>
  <c r="AD208" i="1"/>
  <c r="AG208" i="1"/>
  <c r="O208" i="1"/>
  <c r="AF208" i="1" s="1"/>
  <c r="Y208" i="1"/>
  <c r="X208" i="1"/>
  <c r="W208" i="1" s="1"/>
  <c r="AA208" i="1" s="1"/>
  <c r="AC208" i="1"/>
  <c r="AB208" i="1"/>
  <c r="Z208" i="1"/>
  <c r="AQ206" i="1"/>
  <c r="AL206" i="1"/>
  <c r="AE206" i="1"/>
  <c r="AH206" i="1"/>
  <c r="AD206" i="1"/>
  <c r="AG206" i="1"/>
  <c r="O206" i="1"/>
  <c r="AF206" i="1" s="1"/>
  <c r="Y206" i="1"/>
  <c r="X206" i="1"/>
  <c r="W206" i="1" s="1"/>
  <c r="AA206" i="1" s="1"/>
  <c r="AC206" i="1"/>
  <c r="AB206" i="1"/>
  <c r="Z206" i="1"/>
  <c r="AQ205" i="1"/>
  <c r="AL205" i="1"/>
  <c r="AE205" i="1"/>
  <c r="AH205" i="1"/>
  <c r="AD205" i="1"/>
  <c r="AG205" i="1"/>
  <c r="O205" i="1"/>
  <c r="AF205" i="1" s="1"/>
  <c r="Y205" i="1"/>
  <c r="X205" i="1"/>
  <c r="W205" i="1" s="1"/>
  <c r="AA205" i="1" s="1"/>
  <c r="AC205" i="1"/>
  <c r="AB205" i="1"/>
  <c r="Z205" i="1"/>
  <c r="AQ204" i="1"/>
  <c r="AL204" i="1"/>
  <c r="AE204" i="1"/>
  <c r="AH204" i="1"/>
  <c r="AD204" i="1"/>
  <c r="AG204" i="1"/>
  <c r="O204" i="1"/>
  <c r="AF204" i="1" s="1"/>
  <c r="Y204" i="1"/>
  <c r="X204" i="1"/>
  <c r="W204" i="1" s="1"/>
  <c r="AA204" i="1" s="1"/>
  <c r="AC204" i="1"/>
  <c r="AB204" i="1"/>
  <c r="Z204" i="1"/>
  <c r="AQ203" i="1"/>
  <c r="AL203" i="1"/>
  <c r="AE203" i="1"/>
  <c r="AH203" i="1"/>
  <c r="AD203" i="1"/>
  <c r="AG203" i="1"/>
  <c r="O203" i="1"/>
  <c r="AF203" i="1"/>
  <c r="Y203" i="1"/>
  <c r="X203" i="1"/>
  <c r="W203" i="1" s="1"/>
  <c r="AA203" i="1" s="1"/>
  <c r="AC203" i="1"/>
  <c r="AB203" i="1"/>
  <c r="Z203" i="1"/>
  <c r="AQ202" i="1"/>
  <c r="AL202" i="1"/>
  <c r="AE202" i="1"/>
  <c r="AH202" i="1"/>
  <c r="AD202" i="1"/>
  <c r="AG202" i="1"/>
  <c r="O202" i="1"/>
  <c r="AF202" i="1"/>
  <c r="Y202" i="1"/>
  <c r="X202" i="1"/>
  <c r="W202" i="1" s="1"/>
  <c r="AA202" i="1" s="1"/>
  <c r="AC202" i="1"/>
  <c r="AB202" i="1"/>
  <c r="Z202" i="1"/>
  <c r="AQ201" i="1"/>
  <c r="AL201" i="1"/>
  <c r="AE201" i="1"/>
  <c r="AH201" i="1"/>
  <c r="AD201" i="1"/>
  <c r="AG201" i="1"/>
  <c r="O201" i="1"/>
  <c r="AF201" i="1" s="1"/>
  <c r="Y201" i="1"/>
  <c r="X201" i="1"/>
  <c r="W201" i="1" s="1"/>
  <c r="AA201" i="1" s="1"/>
  <c r="AC201" i="1"/>
  <c r="AB201" i="1"/>
  <c r="Z201" i="1"/>
  <c r="AQ200" i="1"/>
  <c r="AL200" i="1"/>
  <c r="AE200" i="1"/>
  <c r="AH200" i="1"/>
  <c r="AD200" i="1"/>
  <c r="AG200" i="1"/>
  <c r="O200" i="1"/>
  <c r="AF200" i="1" s="1"/>
  <c r="Y200" i="1"/>
  <c r="X200" i="1"/>
  <c r="W200" i="1" s="1"/>
  <c r="AA200" i="1" s="1"/>
  <c r="AC200" i="1"/>
  <c r="AB200" i="1"/>
  <c r="Z200" i="1"/>
  <c r="AQ199" i="1"/>
  <c r="AL199" i="1"/>
  <c r="AE199" i="1"/>
  <c r="AH199" i="1"/>
  <c r="AD199" i="1"/>
  <c r="AG199" i="1"/>
  <c r="O199" i="1"/>
  <c r="AF199" i="1"/>
  <c r="Y199" i="1"/>
  <c r="X199" i="1"/>
  <c r="W199" i="1" s="1"/>
  <c r="AA199" i="1" s="1"/>
  <c r="AC199" i="1"/>
  <c r="AB199" i="1"/>
  <c r="Z199" i="1"/>
  <c r="AQ198" i="1"/>
  <c r="AL198" i="1"/>
  <c r="AE198" i="1"/>
  <c r="AH198" i="1"/>
  <c r="AD198" i="1"/>
  <c r="AG198" i="1"/>
  <c r="O198" i="1"/>
  <c r="AF198" i="1" s="1"/>
  <c r="Y198" i="1"/>
  <c r="X198" i="1"/>
  <c r="W198" i="1" s="1"/>
  <c r="AA198" i="1" s="1"/>
  <c r="AC198" i="1"/>
  <c r="AB198" i="1"/>
  <c r="Z198" i="1"/>
  <c r="AQ197" i="1"/>
  <c r="AL197" i="1"/>
  <c r="AE197" i="1"/>
  <c r="AH197" i="1"/>
  <c r="AD197" i="1"/>
  <c r="AG197" i="1"/>
  <c r="O197" i="1"/>
  <c r="AF197" i="1" s="1"/>
  <c r="Y197" i="1"/>
  <c r="X197" i="1"/>
  <c r="W197" i="1"/>
  <c r="AA197" i="1" s="1"/>
  <c r="AC197" i="1"/>
  <c r="AB197" i="1"/>
  <c r="Z197" i="1"/>
  <c r="AQ196" i="1"/>
  <c r="AL196" i="1"/>
  <c r="AE196" i="1"/>
  <c r="AH196" i="1"/>
  <c r="AD196" i="1"/>
  <c r="AG196" i="1"/>
  <c r="O196" i="1"/>
  <c r="AF196" i="1" s="1"/>
  <c r="Y196" i="1"/>
  <c r="X196" i="1"/>
  <c r="W196" i="1" s="1"/>
  <c r="AA196" i="1" s="1"/>
  <c r="AC196" i="1"/>
  <c r="AB196" i="1"/>
  <c r="Z196" i="1"/>
  <c r="AQ195" i="1"/>
  <c r="AL195" i="1"/>
  <c r="AE195" i="1"/>
  <c r="AH195" i="1"/>
  <c r="AD195" i="1"/>
  <c r="AG195" i="1"/>
  <c r="O195" i="1"/>
  <c r="AF195" i="1" s="1"/>
  <c r="Y195" i="1"/>
  <c r="X195" i="1"/>
  <c r="W195" i="1"/>
  <c r="AA195" i="1" s="1"/>
  <c r="AC195" i="1"/>
  <c r="AB195" i="1"/>
  <c r="Z195" i="1"/>
  <c r="AQ194" i="1"/>
  <c r="AL194" i="1"/>
  <c r="AE194" i="1"/>
  <c r="AH194" i="1"/>
  <c r="AD194" i="1"/>
  <c r="AG194" i="1"/>
  <c r="O194" i="1"/>
  <c r="AF194" i="1"/>
  <c r="Y194" i="1"/>
  <c r="X194" i="1"/>
  <c r="W194" i="1" s="1"/>
  <c r="AA194" i="1" s="1"/>
  <c r="AC194" i="1"/>
  <c r="AB194" i="1"/>
  <c r="Z194" i="1"/>
  <c r="AQ193" i="1"/>
  <c r="AL193" i="1"/>
  <c r="AE193" i="1"/>
  <c r="AH193" i="1"/>
  <c r="AD193" i="1"/>
  <c r="AG193" i="1"/>
  <c r="O193" i="1"/>
  <c r="AF193" i="1" s="1"/>
  <c r="Y193" i="1"/>
  <c r="X193" i="1"/>
  <c r="W193" i="1" s="1"/>
  <c r="AA193" i="1" s="1"/>
  <c r="AC193" i="1"/>
  <c r="AB193" i="1"/>
  <c r="Z193" i="1"/>
  <c r="AQ192" i="1"/>
  <c r="AL192" i="1"/>
  <c r="AE192" i="1"/>
  <c r="AH192" i="1"/>
  <c r="AD192" i="1"/>
  <c r="AG192" i="1"/>
  <c r="O192" i="1"/>
  <c r="AF192" i="1" s="1"/>
  <c r="Y192" i="1"/>
  <c r="X192" i="1"/>
  <c r="W192" i="1" s="1"/>
  <c r="AA192" i="1" s="1"/>
  <c r="AC192" i="1"/>
  <c r="AB192" i="1"/>
  <c r="Z192" i="1"/>
  <c r="AQ191" i="1"/>
  <c r="AL191" i="1"/>
  <c r="AE191" i="1"/>
  <c r="AH191" i="1"/>
  <c r="AD191" i="1"/>
  <c r="AG191" i="1"/>
  <c r="O191" i="1"/>
  <c r="AF191" i="1" s="1"/>
  <c r="Y191" i="1"/>
  <c r="X191" i="1"/>
  <c r="W191" i="1"/>
  <c r="AA191" i="1" s="1"/>
  <c r="AC191" i="1"/>
  <c r="AB191" i="1"/>
  <c r="Z191" i="1"/>
  <c r="AQ190" i="1"/>
  <c r="AL190" i="1"/>
  <c r="AE190" i="1"/>
  <c r="AH190" i="1"/>
  <c r="AD190" i="1"/>
  <c r="AG190" i="1"/>
  <c r="O190" i="1"/>
  <c r="AF190" i="1" s="1"/>
  <c r="Y190" i="1"/>
  <c r="X190" i="1"/>
  <c r="W190" i="1" s="1"/>
  <c r="AA190" i="1" s="1"/>
  <c r="AC190" i="1"/>
  <c r="AB190" i="1"/>
  <c r="Z190" i="1"/>
  <c r="AQ189" i="1"/>
  <c r="AL189" i="1"/>
  <c r="AE189" i="1"/>
  <c r="AH189" i="1"/>
  <c r="AD189" i="1"/>
  <c r="AG189" i="1"/>
  <c r="O189" i="1"/>
  <c r="AF189" i="1" s="1"/>
  <c r="Y189" i="1"/>
  <c r="X189" i="1"/>
  <c r="W189" i="1" s="1"/>
  <c r="AA189" i="1" s="1"/>
  <c r="AC189" i="1"/>
  <c r="AB189" i="1"/>
  <c r="Z189" i="1"/>
  <c r="AQ188" i="1"/>
  <c r="AL188" i="1"/>
  <c r="AE188" i="1"/>
  <c r="AH188" i="1"/>
  <c r="AD188" i="1"/>
  <c r="AG188" i="1"/>
  <c r="O188" i="1"/>
  <c r="AF188" i="1" s="1"/>
  <c r="Y188" i="1"/>
  <c r="X188" i="1"/>
  <c r="W188" i="1" s="1"/>
  <c r="AA188" i="1" s="1"/>
  <c r="AC188" i="1"/>
  <c r="AB188" i="1"/>
  <c r="Z188" i="1"/>
  <c r="AQ187" i="1"/>
  <c r="AL187" i="1"/>
  <c r="AE187" i="1"/>
  <c r="AH187" i="1"/>
  <c r="AD187" i="1"/>
  <c r="AG187" i="1"/>
  <c r="O187" i="1"/>
  <c r="AF187" i="1" s="1"/>
  <c r="Y187" i="1"/>
  <c r="X187" i="1"/>
  <c r="W187" i="1" s="1"/>
  <c r="AA187" i="1" s="1"/>
  <c r="AC187" i="1"/>
  <c r="AB187" i="1"/>
  <c r="Z187" i="1"/>
  <c r="AQ186" i="1"/>
  <c r="AL186" i="1"/>
  <c r="AE186" i="1"/>
  <c r="AH186" i="1"/>
  <c r="AD186" i="1"/>
  <c r="AG186" i="1"/>
  <c r="O186" i="1"/>
  <c r="AF186" i="1"/>
  <c r="Y186" i="1"/>
  <c r="X186" i="1"/>
  <c r="W186" i="1" s="1"/>
  <c r="AA186" i="1" s="1"/>
  <c r="AC186" i="1"/>
  <c r="AB186" i="1"/>
  <c r="Z186" i="1"/>
  <c r="AQ185" i="1"/>
  <c r="AL185" i="1"/>
  <c r="AE185" i="1"/>
  <c r="AH185" i="1"/>
  <c r="AD185" i="1"/>
  <c r="AG185" i="1"/>
  <c r="O185" i="1"/>
  <c r="AF185" i="1" s="1"/>
  <c r="Y185" i="1"/>
  <c r="X185" i="1"/>
  <c r="W185" i="1" s="1"/>
  <c r="AA185" i="1" s="1"/>
  <c r="AC185" i="1"/>
  <c r="AB185" i="1"/>
  <c r="Z185" i="1"/>
  <c r="AQ184" i="1"/>
  <c r="AL184" i="1"/>
  <c r="AE184" i="1"/>
  <c r="AH184" i="1"/>
  <c r="AD184" i="1"/>
  <c r="AG184" i="1"/>
  <c r="O184" i="1"/>
  <c r="AF184" i="1" s="1"/>
  <c r="Y184" i="1"/>
  <c r="X184" i="1"/>
  <c r="W184" i="1" s="1"/>
  <c r="AA184" i="1" s="1"/>
  <c r="AC184" i="1"/>
  <c r="AB184" i="1"/>
  <c r="Z184" i="1"/>
  <c r="AQ182" i="1"/>
  <c r="AL182" i="1"/>
  <c r="AE182" i="1"/>
  <c r="AH182" i="1"/>
  <c r="AD182" i="1"/>
  <c r="AG182" i="1"/>
  <c r="O182" i="1"/>
  <c r="AF182" i="1" s="1"/>
  <c r="Y182" i="1"/>
  <c r="X182" i="1"/>
  <c r="W182" i="1"/>
  <c r="AA182" i="1" s="1"/>
  <c r="AC182" i="1"/>
  <c r="AB182" i="1"/>
  <c r="Z182" i="1"/>
  <c r="AQ180" i="1"/>
  <c r="AL180" i="1"/>
  <c r="AE180" i="1"/>
  <c r="AH180" i="1"/>
  <c r="AD180" i="1"/>
  <c r="AG180" i="1"/>
  <c r="O180" i="1"/>
  <c r="AF180" i="1" s="1"/>
  <c r="Y180" i="1"/>
  <c r="X180" i="1"/>
  <c r="W180" i="1" s="1"/>
  <c r="AA180" i="1" s="1"/>
  <c r="AC180" i="1"/>
  <c r="AB180" i="1"/>
  <c r="Z180" i="1"/>
  <c r="AQ177" i="1"/>
  <c r="AL177" i="1"/>
  <c r="AE177" i="1"/>
  <c r="AH177" i="1"/>
  <c r="AD177" i="1"/>
  <c r="AG177" i="1"/>
  <c r="O177" i="1"/>
  <c r="AF177" i="1" s="1"/>
  <c r="Y177" i="1"/>
  <c r="X177" i="1"/>
  <c r="W177" i="1" s="1"/>
  <c r="AA177" i="1" s="1"/>
  <c r="AC177" i="1"/>
  <c r="AB177" i="1"/>
  <c r="Z177" i="1"/>
  <c r="AQ175" i="1"/>
  <c r="AL175" i="1"/>
  <c r="AE175" i="1"/>
  <c r="AH175" i="1"/>
  <c r="AD175" i="1"/>
  <c r="AG175" i="1"/>
  <c r="O175" i="1"/>
  <c r="AF175" i="1" s="1"/>
  <c r="Y175" i="1"/>
  <c r="X175" i="1"/>
  <c r="W175" i="1" s="1"/>
  <c r="AA175" i="1" s="1"/>
  <c r="AC175" i="1"/>
  <c r="AB175" i="1"/>
  <c r="Z175" i="1"/>
  <c r="AQ174" i="1"/>
  <c r="AL174" i="1"/>
  <c r="AE174" i="1"/>
  <c r="AH174" i="1"/>
  <c r="AD174" i="1"/>
  <c r="AG174" i="1"/>
  <c r="O174" i="1"/>
  <c r="AF174" i="1" s="1"/>
  <c r="Y174" i="1"/>
  <c r="X174" i="1"/>
  <c r="W174" i="1" s="1"/>
  <c r="AA174" i="1" s="1"/>
  <c r="AC174" i="1"/>
  <c r="AB174" i="1"/>
  <c r="Z174" i="1"/>
  <c r="AQ172" i="1"/>
  <c r="AL172" i="1"/>
  <c r="AE172" i="1"/>
  <c r="AH172" i="1"/>
  <c r="AD172" i="1"/>
  <c r="AG172" i="1"/>
  <c r="O172" i="1"/>
  <c r="AF172" i="1" s="1"/>
  <c r="Y172" i="1"/>
  <c r="X172" i="1"/>
  <c r="W172" i="1" s="1"/>
  <c r="AA172" i="1" s="1"/>
  <c r="AC172" i="1"/>
  <c r="AB172" i="1"/>
  <c r="Z172" i="1"/>
  <c r="AQ168" i="1"/>
  <c r="AL168" i="1"/>
  <c r="AE168" i="1"/>
  <c r="AH168" i="1"/>
  <c r="AD168" i="1"/>
  <c r="AG168" i="1"/>
  <c r="O168" i="1"/>
  <c r="AF168" i="1" s="1"/>
  <c r="Y168" i="1"/>
  <c r="X168" i="1"/>
  <c r="W168" i="1" s="1"/>
  <c r="AA168" i="1" s="1"/>
  <c r="AC168" i="1"/>
  <c r="AB168" i="1"/>
  <c r="Z168" i="1"/>
  <c r="AQ166" i="1"/>
  <c r="AL166" i="1"/>
  <c r="AE166" i="1"/>
  <c r="AH166" i="1"/>
  <c r="AD166" i="1"/>
  <c r="AG166" i="1"/>
  <c r="O166" i="1"/>
  <c r="AF166" i="1" s="1"/>
  <c r="Y166" i="1"/>
  <c r="X166" i="1"/>
  <c r="W166" i="1" s="1"/>
  <c r="AA166" i="1" s="1"/>
  <c r="AC166" i="1"/>
  <c r="AB166" i="1"/>
  <c r="Z166" i="1"/>
  <c r="AQ163" i="1"/>
  <c r="AL163" i="1"/>
  <c r="AE163" i="1"/>
  <c r="AH163" i="1"/>
  <c r="AD163" i="1"/>
  <c r="AG163" i="1"/>
  <c r="O163" i="1"/>
  <c r="AF163" i="1" s="1"/>
  <c r="Y163" i="1"/>
  <c r="X163" i="1"/>
  <c r="W163" i="1" s="1"/>
  <c r="AA163" i="1" s="1"/>
  <c r="AC163" i="1"/>
  <c r="AB163" i="1"/>
  <c r="Z163" i="1"/>
  <c r="AQ162" i="1"/>
  <c r="AL162" i="1"/>
  <c r="AE162" i="1"/>
  <c r="AH162" i="1"/>
  <c r="AD162" i="1"/>
  <c r="AG162" i="1"/>
  <c r="O162" i="1"/>
  <c r="AF162" i="1" s="1"/>
  <c r="Y162" i="1"/>
  <c r="X162" i="1"/>
  <c r="W162" i="1" s="1"/>
  <c r="AA162" i="1" s="1"/>
  <c r="AC162" i="1"/>
  <c r="AB162" i="1"/>
  <c r="Z162" i="1"/>
  <c r="AQ160" i="1"/>
  <c r="AL160" i="1"/>
  <c r="AE160" i="1"/>
  <c r="AH160" i="1"/>
  <c r="AD160" i="1"/>
  <c r="AG160" i="1"/>
  <c r="O160" i="1"/>
  <c r="AF160" i="1" s="1"/>
  <c r="Y160" i="1"/>
  <c r="X160" i="1"/>
  <c r="W160" i="1" s="1"/>
  <c r="AA160" i="1" s="1"/>
  <c r="AC160" i="1"/>
  <c r="AB160" i="1"/>
  <c r="Z160" i="1"/>
  <c r="AQ152" i="1"/>
  <c r="AL152" i="1"/>
  <c r="AE152" i="1"/>
  <c r="AH152" i="1"/>
  <c r="AD152" i="1"/>
  <c r="AG152" i="1"/>
  <c r="O152" i="1"/>
  <c r="AF152" i="1" s="1"/>
  <c r="Y152" i="1"/>
  <c r="X152" i="1"/>
  <c r="W152" i="1" s="1"/>
  <c r="AA152" i="1" s="1"/>
  <c r="AC152" i="1"/>
  <c r="AB152" i="1"/>
  <c r="Z152" i="1"/>
  <c r="AQ151" i="1"/>
  <c r="AL151" i="1"/>
  <c r="AE151" i="1"/>
  <c r="AH151" i="1"/>
  <c r="AD151" i="1"/>
  <c r="AG151" i="1"/>
  <c r="O151" i="1"/>
  <c r="AF151" i="1"/>
  <c r="Y151" i="1"/>
  <c r="X151" i="1"/>
  <c r="W151" i="1" s="1"/>
  <c r="AA151" i="1" s="1"/>
  <c r="AC151" i="1"/>
  <c r="AB151" i="1"/>
  <c r="Z151" i="1"/>
  <c r="AQ149" i="1"/>
  <c r="AL149" i="1"/>
  <c r="AE149" i="1"/>
  <c r="AH149" i="1"/>
  <c r="AD149" i="1"/>
  <c r="AG149" i="1"/>
  <c r="O149" i="1"/>
  <c r="AF149" i="1" s="1"/>
  <c r="Y149" i="1"/>
  <c r="X149" i="1"/>
  <c r="W149" i="1" s="1"/>
  <c r="AA149" i="1" s="1"/>
  <c r="AC149" i="1"/>
  <c r="AB149" i="1"/>
  <c r="Z149" i="1"/>
  <c r="AQ147" i="1"/>
  <c r="AL147" i="1"/>
  <c r="AE147" i="1"/>
  <c r="AH147" i="1"/>
  <c r="AD147" i="1"/>
  <c r="AG147" i="1"/>
  <c r="O147" i="1"/>
  <c r="AF147" i="1" s="1"/>
  <c r="Y147" i="1"/>
  <c r="X147" i="1"/>
  <c r="W147" i="1" s="1"/>
  <c r="AA147" i="1" s="1"/>
  <c r="AC147" i="1"/>
  <c r="AB147" i="1"/>
  <c r="Z147" i="1"/>
  <c r="AQ181" i="1"/>
  <c r="AL181" i="1"/>
  <c r="AE181" i="1"/>
  <c r="AH181" i="1"/>
  <c r="AD181" i="1"/>
  <c r="AG181" i="1"/>
  <c r="O181" i="1"/>
  <c r="AF181" i="1" s="1"/>
  <c r="Y181" i="1"/>
  <c r="X181" i="1"/>
  <c r="W181" i="1" s="1"/>
  <c r="AA181" i="1" s="1"/>
  <c r="AC181" i="1"/>
  <c r="AB181" i="1"/>
  <c r="Z181" i="1"/>
  <c r="AQ179" i="1"/>
  <c r="AL179" i="1"/>
  <c r="AE179" i="1"/>
  <c r="AH179" i="1"/>
  <c r="AD179" i="1"/>
  <c r="AG179" i="1"/>
  <c r="O179" i="1"/>
  <c r="AF179" i="1"/>
  <c r="Y179" i="1"/>
  <c r="X179" i="1"/>
  <c r="W179" i="1" s="1"/>
  <c r="AA179" i="1" s="1"/>
  <c r="AC179" i="1"/>
  <c r="AB179" i="1"/>
  <c r="Z179" i="1"/>
  <c r="AQ178" i="1"/>
  <c r="AL178" i="1"/>
  <c r="AE178" i="1"/>
  <c r="AH178" i="1"/>
  <c r="AD178" i="1"/>
  <c r="AG178" i="1"/>
  <c r="O178" i="1"/>
  <c r="AF178" i="1" s="1"/>
  <c r="Y178" i="1"/>
  <c r="X178" i="1"/>
  <c r="W178" i="1" s="1"/>
  <c r="AA178" i="1" s="1"/>
  <c r="AC178" i="1"/>
  <c r="AB178" i="1"/>
  <c r="Z178" i="1"/>
  <c r="AQ176" i="1"/>
  <c r="AL176" i="1"/>
  <c r="AE176" i="1"/>
  <c r="AH176" i="1"/>
  <c r="AD176" i="1"/>
  <c r="AG176" i="1"/>
  <c r="O176" i="1"/>
  <c r="AF176" i="1" s="1"/>
  <c r="Y176" i="1"/>
  <c r="X176" i="1"/>
  <c r="W176" i="1" s="1"/>
  <c r="AA176" i="1" s="1"/>
  <c r="AC176" i="1"/>
  <c r="AB176" i="1"/>
  <c r="Z176" i="1"/>
  <c r="AQ173" i="1"/>
  <c r="AL173" i="1"/>
  <c r="AE173" i="1"/>
  <c r="AH173" i="1"/>
  <c r="AD173" i="1"/>
  <c r="AG173" i="1"/>
  <c r="O173" i="1"/>
  <c r="AF173" i="1" s="1"/>
  <c r="Y173" i="1"/>
  <c r="X173" i="1"/>
  <c r="W173" i="1" s="1"/>
  <c r="AA173" i="1" s="1"/>
  <c r="AC173" i="1"/>
  <c r="AB173" i="1"/>
  <c r="Z173" i="1"/>
  <c r="AQ171" i="1"/>
  <c r="AL171" i="1"/>
  <c r="AE171" i="1"/>
  <c r="AH171" i="1"/>
  <c r="AD171" i="1"/>
  <c r="AG171" i="1"/>
  <c r="O171" i="1"/>
  <c r="AF171" i="1"/>
  <c r="Y171" i="1"/>
  <c r="X171" i="1"/>
  <c r="W171" i="1" s="1"/>
  <c r="AA171" i="1" s="1"/>
  <c r="AC171" i="1"/>
  <c r="AB171" i="1"/>
  <c r="Z171" i="1"/>
  <c r="AQ167" i="1"/>
  <c r="AL167" i="1"/>
  <c r="AE167" i="1"/>
  <c r="AH167" i="1"/>
  <c r="AD167" i="1"/>
  <c r="AG167" i="1"/>
  <c r="O167" i="1"/>
  <c r="AF167" i="1" s="1"/>
  <c r="Y167" i="1"/>
  <c r="X167" i="1"/>
  <c r="W167" i="1" s="1"/>
  <c r="AA167" i="1" s="1"/>
  <c r="AC167" i="1"/>
  <c r="AB167" i="1"/>
  <c r="Z167" i="1"/>
  <c r="AQ165" i="1"/>
  <c r="AL165" i="1"/>
  <c r="AE165" i="1"/>
  <c r="AH165" i="1"/>
  <c r="AD165" i="1"/>
  <c r="AG165" i="1"/>
  <c r="O165" i="1"/>
  <c r="AF165" i="1" s="1"/>
  <c r="Y165" i="1"/>
  <c r="X165" i="1"/>
  <c r="W165" i="1" s="1"/>
  <c r="AA165" i="1" s="1"/>
  <c r="AC165" i="1"/>
  <c r="AB165" i="1"/>
  <c r="Z165" i="1"/>
  <c r="AQ161" i="1"/>
  <c r="AL161" i="1"/>
  <c r="AE161" i="1"/>
  <c r="AH161" i="1"/>
  <c r="AD161" i="1"/>
  <c r="AG161" i="1"/>
  <c r="O161" i="1"/>
  <c r="AF161" i="1" s="1"/>
  <c r="Y161" i="1"/>
  <c r="X161" i="1"/>
  <c r="W161" i="1" s="1"/>
  <c r="AA161" i="1" s="1"/>
  <c r="AC161" i="1"/>
  <c r="AB161" i="1"/>
  <c r="Z161" i="1"/>
  <c r="AQ159" i="1"/>
  <c r="AL159" i="1"/>
  <c r="AE159" i="1"/>
  <c r="AH159" i="1"/>
  <c r="AD159" i="1"/>
  <c r="AG159" i="1"/>
  <c r="O159" i="1"/>
  <c r="AF159" i="1" s="1"/>
  <c r="Y159" i="1"/>
  <c r="X159" i="1"/>
  <c r="W159" i="1"/>
  <c r="AA159" i="1" s="1"/>
  <c r="AC159" i="1"/>
  <c r="AB159" i="1"/>
  <c r="Z159" i="1"/>
  <c r="AQ156" i="1"/>
  <c r="AL156" i="1"/>
  <c r="AE156" i="1"/>
  <c r="AH156" i="1"/>
  <c r="AD156" i="1"/>
  <c r="AG156" i="1"/>
  <c r="O156" i="1"/>
  <c r="AF156" i="1" s="1"/>
  <c r="Y156" i="1"/>
  <c r="X156" i="1"/>
  <c r="W156" i="1" s="1"/>
  <c r="AA156" i="1" s="1"/>
  <c r="AC156" i="1"/>
  <c r="AB156" i="1"/>
  <c r="Z156" i="1"/>
  <c r="AQ155" i="1"/>
  <c r="AL155" i="1"/>
  <c r="AE155" i="1"/>
  <c r="AH155" i="1"/>
  <c r="AD155" i="1"/>
  <c r="AG155" i="1"/>
  <c r="O155" i="1"/>
  <c r="AF155" i="1" s="1"/>
  <c r="Y155" i="1"/>
  <c r="X155" i="1"/>
  <c r="W155" i="1" s="1"/>
  <c r="AA155" i="1" s="1"/>
  <c r="AC155" i="1"/>
  <c r="AB155" i="1"/>
  <c r="Z155" i="1"/>
  <c r="AQ154" i="1"/>
  <c r="AL154" i="1"/>
  <c r="AE154" i="1"/>
  <c r="AH154" i="1"/>
  <c r="AD154" i="1"/>
  <c r="AG154" i="1"/>
  <c r="O154" i="1"/>
  <c r="AF154" i="1" s="1"/>
  <c r="Y154" i="1"/>
  <c r="X154" i="1"/>
  <c r="W154" i="1" s="1"/>
  <c r="AA154" i="1" s="1"/>
  <c r="AC154" i="1"/>
  <c r="AB154" i="1"/>
  <c r="Z154" i="1"/>
  <c r="AQ153" i="1"/>
  <c r="AL153" i="1"/>
  <c r="AE153" i="1"/>
  <c r="AH153" i="1"/>
  <c r="AD153" i="1"/>
  <c r="AG153" i="1"/>
  <c r="O153" i="1"/>
  <c r="AF153" i="1"/>
  <c r="Y153" i="1"/>
  <c r="X153" i="1"/>
  <c r="W153" i="1" s="1"/>
  <c r="AA153" i="1" s="1"/>
  <c r="AC153" i="1"/>
  <c r="AB153" i="1"/>
  <c r="Z153" i="1"/>
  <c r="AQ150" i="1"/>
  <c r="AL150" i="1"/>
  <c r="AE150" i="1"/>
  <c r="AH150" i="1"/>
  <c r="AD150" i="1"/>
  <c r="AG150" i="1"/>
  <c r="O150" i="1"/>
  <c r="AF150" i="1" s="1"/>
  <c r="Y150" i="1"/>
  <c r="X150" i="1"/>
  <c r="W150" i="1" s="1"/>
  <c r="AA150" i="1" s="1"/>
  <c r="AC150" i="1"/>
  <c r="AB150" i="1"/>
  <c r="Z150" i="1"/>
  <c r="AQ148" i="1"/>
  <c r="AL148" i="1"/>
  <c r="AE148" i="1"/>
  <c r="AH148" i="1"/>
  <c r="AD148" i="1"/>
  <c r="AG148" i="1"/>
  <c r="O148" i="1"/>
  <c r="AF148" i="1" s="1"/>
  <c r="Y148" i="1"/>
  <c r="X148" i="1"/>
  <c r="W148" i="1" s="1"/>
  <c r="AA148" i="1" s="1"/>
  <c r="AC148" i="1"/>
  <c r="AB148" i="1"/>
  <c r="Z148" i="1"/>
  <c r="AQ146" i="1"/>
  <c r="AL146" i="1"/>
  <c r="AE146" i="1"/>
  <c r="AH146" i="1"/>
  <c r="AD146" i="1"/>
  <c r="AG146" i="1"/>
  <c r="O146" i="1"/>
  <c r="AF146" i="1" s="1"/>
  <c r="Y146" i="1"/>
  <c r="X146" i="1"/>
  <c r="W146" i="1" s="1"/>
  <c r="AA146" i="1" s="1"/>
  <c r="AC146" i="1"/>
  <c r="AB146" i="1"/>
  <c r="Z146" i="1"/>
  <c r="AQ4" i="1"/>
  <c r="AL5" i="1"/>
  <c r="AQ5" i="1"/>
  <c r="AL6" i="1"/>
  <c r="AQ6" i="1"/>
  <c r="AL7" i="1"/>
  <c r="AQ7" i="1"/>
  <c r="AL8" i="1"/>
  <c r="AQ8" i="1"/>
  <c r="AL9" i="1"/>
  <c r="AQ9" i="1"/>
  <c r="AL10" i="1"/>
  <c r="AQ10" i="1"/>
  <c r="AL11" i="1"/>
  <c r="AQ11" i="1"/>
  <c r="AL12" i="1"/>
  <c r="AQ12" i="1"/>
  <c r="AL13" i="1"/>
  <c r="AQ13" i="1"/>
  <c r="AL14" i="1"/>
  <c r="AQ14" i="1"/>
  <c r="AL15" i="1"/>
  <c r="AQ15" i="1"/>
  <c r="AL16" i="1"/>
  <c r="AQ16" i="1"/>
  <c r="AL17" i="1"/>
  <c r="AQ17" i="1"/>
  <c r="AL18" i="1"/>
  <c r="AQ18" i="1"/>
  <c r="AL19" i="1"/>
  <c r="AQ19" i="1"/>
  <c r="AL20" i="1"/>
  <c r="AQ20" i="1"/>
  <c r="AL21" i="1"/>
  <c r="AQ21" i="1"/>
  <c r="AL22" i="1"/>
  <c r="AQ22" i="1"/>
  <c r="AL23" i="1"/>
  <c r="AQ23" i="1"/>
  <c r="AL24" i="1"/>
  <c r="AQ24" i="1"/>
  <c r="AL25" i="1"/>
  <c r="AQ25" i="1"/>
  <c r="AL26" i="1"/>
  <c r="AQ26" i="1"/>
  <c r="AL27" i="1"/>
  <c r="AQ27" i="1"/>
  <c r="AL28" i="1"/>
  <c r="AQ28" i="1"/>
  <c r="AL29" i="1"/>
  <c r="AQ29" i="1"/>
  <c r="AL30" i="1"/>
  <c r="AQ30" i="1"/>
  <c r="AL31" i="1"/>
  <c r="AQ31" i="1"/>
  <c r="AL32" i="1"/>
  <c r="AQ32" i="1"/>
  <c r="AL33" i="1"/>
  <c r="AQ33" i="1"/>
  <c r="AL34" i="1"/>
  <c r="AQ34" i="1"/>
  <c r="AL35" i="1"/>
  <c r="AQ35" i="1"/>
  <c r="AL36" i="1"/>
  <c r="AQ36" i="1"/>
  <c r="AL37" i="1"/>
  <c r="AQ37" i="1"/>
  <c r="AL38" i="1"/>
  <c r="AQ38" i="1"/>
  <c r="AL39" i="1"/>
  <c r="AQ39" i="1"/>
  <c r="AL40" i="1"/>
  <c r="AQ40" i="1"/>
  <c r="AL41" i="1"/>
  <c r="AQ41" i="1"/>
  <c r="AL42" i="1"/>
  <c r="AQ42" i="1"/>
  <c r="AL43" i="1"/>
  <c r="AQ43" i="1"/>
  <c r="AL44" i="1"/>
  <c r="AQ44" i="1"/>
  <c r="AL45" i="1"/>
  <c r="AQ45" i="1"/>
  <c r="AL46" i="1"/>
  <c r="AQ46" i="1"/>
  <c r="AL47" i="1"/>
  <c r="AQ47" i="1"/>
  <c r="AL48" i="1"/>
  <c r="AQ48" i="1"/>
  <c r="AL49" i="1"/>
  <c r="AQ49" i="1"/>
  <c r="AL50" i="1"/>
  <c r="AQ50" i="1"/>
  <c r="AL51" i="1"/>
  <c r="AQ51" i="1"/>
  <c r="AL52" i="1"/>
  <c r="AQ52" i="1"/>
  <c r="AL53" i="1"/>
  <c r="AQ53" i="1"/>
  <c r="AL54" i="1"/>
  <c r="AQ54" i="1"/>
  <c r="AL55" i="1"/>
  <c r="AQ55" i="1"/>
  <c r="AL56" i="1"/>
  <c r="AQ56" i="1"/>
  <c r="AL57" i="1"/>
  <c r="AQ57" i="1"/>
  <c r="AL58" i="1"/>
  <c r="AQ58" i="1"/>
  <c r="AL59" i="1"/>
  <c r="AQ59" i="1"/>
  <c r="AL60" i="1"/>
  <c r="AQ60" i="1"/>
  <c r="AL61" i="1"/>
  <c r="AQ61" i="1"/>
  <c r="AL62" i="1"/>
  <c r="AQ62" i="1"/>
  <c r="AL63" i="1"/>
  <c r="AQ63" i="1"/>
  <c r="AL64" i="1"/>
  <c r="AQ64" i="1"/>
  <c r="AL65" i="1"/>
  <c r="AQ65" i="1"/>
  <c r="AL66" i="1"/>
  <c r="AQ66" i="1"/>
  <c r="AL67" i="1"/>
  <c r="AQ67" i="1"/>
  <c r="AL68" i="1"/>
  <c r="AQ68" i="1"/>
  <c r="AL69" i="1"/>
  <c r="AQ69" i="1"/>
  <c r="AL70" i="1"/>
  <c r="AQ70" i="1"/>
  <c r="AL71" i="1"/>
  <c r="AQ71" i="1"/>
  <c r="AL72" i="1"/>
  <c r="AQ72" i="1"/>
  <c r="AL73" i="1"/>
  <c r="AQ73" i="1"/>
  <c r="AL74" i="1"/>
  <c r="AQ74" i="1"/>
  <c r="AL75" i="1"/>
  <c r="AQ75" i="1"/>
  <c r="AL76" i="1"/>
  <c r="AQ76" i="1"/>
  <c r="AL77" i="1"/>
  <c r="AQ77" i="1"/>
  <c r="AL78" i="1"/>
  <c r="AQ78" i="1"/>
  <c r="AL79" i="1"/>
  <c r="AQ79" i="1"/>
  <c r="AL80" i="1"/>
  <c r="AQ80" i="1"/>
  <c r="AL81" i="1"/>
  <c r="AQ81" i="1"/>
  <c r="AL82" i="1"/>
  <c r="AQ82" i="1"/>
  <c r="AL83" i="1"/>
  <c r="AQ83" i="1"/>
  <c r="AL84" i="1"/>
  <c r="AQ84" i="1"/>
  <c r="AL85" i="1"/>
  <c r="AQ85" i="1"/>
  <c r="AL86" i="1"/>
  <c r="AQ86" i="1"/>
  <c r="AL87" i="1"/>
  <c r="AQ87" i="1"/>
  <c r="AL88" i="1"/>
  <c r="AQ88" i="1"/>
  <c r="AL89" i="1"/>
  <c r="AQ89" i="1"/>
  <c r="AL90" i="1"/>
  <c r="AQ90" i="1"/>
  <c r="AL91" i="1"/>
  <c r="AQ91" i="1"/>
  <c r="AL92" i="1"/>
  <c r="AQ92" i="1"/>
  <c r="AL93" i="1"/>
  <c r="AQ93" i="1"/>
  <c r="AL94" i="1"/>
  <c r="AQ94" i="1"/>
  <c r="AL95" i="1"/>
  <c r="AQ95" i="1"/>
  <c r="AL96" i="1"/>
  <c r="AQ96" i="1"/>
  <c r="AL97" i="1"/>
  <c r="AQ97" i="1"/>
  <c r="AL98" i="1"/>
  <c r="AQ98" i="1"/>
  <c r="AL99" i="1"/>
  <c r="AQ99" i="1"/>
  <c r="AL100" i="1"/>
  <c r="AQ100" i="1"/>
  <c r="AL101" i="1"/>
  <c r="AQ101" i="1"/>
  <c r="AL102" i="1"/>
  <c r="AQ102" i="1"/>
  <c r="AL103" i="1"/>
  <c r="AQ103" i="1"/>
  <c r="AL104" i="1"/>
  <c r="AQ104" i="1"/>
  <c r="AL105" i="1"/>
  <c r="AQ105" i="1"/>
  <c r="AL106" i="1"/>
  <c r="AQ106" i="1"/>
  <c r="AL107" i="1"/>
  <c r="AQ107" i="1"/>
  <c r="AL108" i="1"/>
  <c r="AQ108" i="1"/>
  <c r="AL109" i="1"/>
  <c r="AQ109" i="1"/>
  <c r="AL110" i="1"/>
  <c r="AQ110" i="1"/>
  <c r="AL111" i="1"/>
  <c r="AQ111" i="1"/>
  <c r="AL112" i="1"/>
  <c r="AQ112" i="1"/>
  <c r="AL113" i="1"/>
  <c r="AQ113" i="1"/>
  <c r="AL114" i="1"/>
  <c r="AQ114" i="1"/>
  <c r="AL115" i="1"/>
  <c r="AQ115" i="1"/>
  <c r="AL116" i="1"/>
  <c r="AQ116" i="1"/>
  <c r="AL117" i="1"/>
  <c r="AQ117" i="1"/>
  <c r="AL118" i="1"/>
  <c r="AQ118" i="1"/>
  <c r="AL119" i="1"/>
  <c r="AQ119" i="1"/>
  <c r="AL120" i="1"/>
  <c r="AQ120" i="1"/>
  <c r="AL121" i="1"/>
  <c r="AQ121" i="1"/>
  <c r="AL122" i="1"/>
  <c r="AQ122" i="1"/>
  <c r="AL123" i="1"/>
  <c r="AQ123" i="1"/>
  <c r="AL124" i="1"/>
  <c r="AQ124" i="1"/>
  <c r="AL125" i="1"/>
  <c r="AQ125" i="1"/>
  <c r="AL126" i="1"/>
  <c r="AQ126" i="1"/>
  <c r="AL127" i="1"/>
  <c r="AQ127" i="1"/>
  <c r="AL128" i="1"/>
  <c r="AQ128" i="1"/>
  <c r="AL129" i="1"/>
  <c r="AQ129" i="1"/>
  <c r="AL130" i="1"/>
  <c r="AQ130" i="1"/>
  <c r="AL131" i="1"/>
  <c r="AQ131" i="1"/>
  <c r="AL132" i="1"/>
  <c r="AQ132" i="1"/>
  <c r="AL133" i="1"/>
  <c r="AQ133" i="1"/>
  <c r="AL134" i="1"/>
  <c r="AQ134" i="1"/>
  <c r="AL135" i="1"/>
  <c r="AQ135" i="1"/>
  <c r="AL136" i="1"/>
  <c r="AQ136" i="1"/>
  <c r="AL137" i="1"/>
  <c r="AQ137" i="1"/>
  <c r="AL138" i="1"/>
  <c r="AQ138" i="1"/>
  <c r="AL139" i="1"/>
  <c r="AQ139" i="1"/>
  <c r="AL140" i="1"/>
  <c r="AQ140" i="1"/>
  <c r="AL141" i="1"/>
  <c r="AQ141" i="1"/>
  <c r="AL142" i="1"/>
  <c r="AQ142" i="1"/>
  <c r="AL143" i="1"/>
  <c r="AQ143" i="1"/>
  <c r="AL144" i="1"/>
  <c r="AQ144" i="1"/>
  <c r="AL145" i="1"/>
  <c r="AQ145" i="1"/>
  <c r="X4" i="1"/>
  <c r="W4" i="1" s="1"/>
  <c r="AA4" i="1" s="1"/>
  <c r="Y4" i="1"/>
  <c r="O4" i="1"/>
  <c r="AF4" i="1" s="1"/>
  <c r="AD4" i="1"/>
  <c r="AH4" i="1"/>
  <c r="AE4" i="1"/>
  <c r="X5" i="1"/>
  <c r="W5" i="1" s="1"/>
  <c r="AA5" i="1" s="1"/>
  <c r="Y5" i="1"/>
  <c r="O5" i="1"/>
  <c r="AF5" i="1" s="1"/>
  <c r="AG5" i="1"/>
  <c r="AD5" i="1"/>
  <c r="AH5" i="1"/>
  <c r="AE5" i="1"/>
  <c r="X6" i="1"/>
  <c r="W6" i="1" s="1"/>
  <c r="AA6" i="1" s="1"/>
  <c r="Y6" i="1"/>
  <c r="O6" i="1"/>
  <c r="AF6" i="1" s="1"/>
  <c r="AG6" i="1"/>
  <c r="AD6" i="1"/>
  <c r="AH6" i="1"/>
  <c r="AE6" i="1"/>
  <c r="X7" i="1"/>
  <c r="W7" i="1" s="1"/>
  <c r="AA7" i="1" s="1"/>
  <c r="Y7" i="1"/>
  <c r="O7" i="1"/>
  <c r="AF7" i="1" s="1"/>
  <c r="AG7" i="1"/>
  <c r="AD7" i="1"/>
  <c r="AH7" i="1"/>
  <c r="AE7" i="1"/>
  <c r="X8" i="1"/>
  <c r="W8" i="1" s="1"/>
  <c r="AA8" i="1" s="1"/>
  <c r="Y8" i="1"/>
  <c r="O8" i="1"/>
  <c r="AF8" i="1"/>
  <c r="AG8" i="1"/>
  <c r="AD8" i="1"/>
  <c r="AH8" i="1"/>
  <c r="AE8" i="1"/>
  <c r="X9" i="1"/>
  <c r="W9" i="1" s="1"/>
  <c r="AA9" i="1" s="1"/>
  <c r="Y9" i="1"/>
  <c r="O9" i="1"/>
  <c r="AF9" i="1" s="1"/>
  <c r="AG9" i="1"/>
  <c r="AD9" i="1"/>
  <c r="AH9" i="1"/>
  <c r="AE9" i="1"/>
  <c r="X10" i="1"/>
  <c r="W10" i="1"/>
  <c r="AA10" i="1" s="1"/>
  <c r="Y10" i="1"/>
  <c r="O10" i="1"/>
  <c r="AF10" i="1" s="1"/>
  <c r="AG10" i="1"/>
  <c r="AD10" i="1"/>
  <c r="AH10" i="1"/>
  <c r="AE10" i="1"/>
  <c r="X11" i="1"/>
  <c r="W11" i="1" s="1"/>
  <c r="AA11" i="1" s="1"/>
  <c r="Y11" i="1"/>
  <c r="O11" i="1"/>
  <c r="AF11" i="1" s="1"/>
  <c r="AG11" i="1"/>
  <c r="AD11" i="1"/>
  <c r="AH11" i="1"/>
  <c r="AE11" i="1"/>
  <c r="X12" i="1"/>
  <c r="W12" i="1"/>
  <c r="AA12" i="1" s="1"/>
  <c r="Y12" i="1"/>
  <c r="O12" i="1"/>
  <c r="AF12" i="1" s="1"/>
  <c r="AG12" i="1"/>
  <c r="AD12" i="1"/>
  <c r="AH12" i="1"/>
  <c r="AE12" i="1"/>
  <c r="X13" i="1"/>
  <c r="W13" i="1" s="1"/>
  <c r="AA13" i="1" s="1"/>
  <c r="Y13" i="1"/>
  <c r="O13" i="1"/>
  <c r="AF13" i="1" s="1"/>
  <c r="AG13" i="1"/>
  <c r="AD13" i="1"/>
  <c r="AH13" i="1"/>
  <c r="AE13" i="1"/>
  <c r="X14" i="1"/>
  <c r="W14" i="1" s="1"/>
  <c r="AA14" i="1" s="1"/>
  <c r="Y14" i="1"/>
  <c r="O14" i="1"/>
  <c r="AF14" i="1"/>
  <c r="AG14" i="1"/>
  <c r="AD14" i="1"/>
  <c r="AH14" i="1"/>
  <c r="AE14" i="1"/>
  <c r="X15" i="1"/>
  <c r="W15" i="1" s="1"/>
  <c r="AA15" i="1" s="1"/>
  <c r="Y15" i="1"/>
  <c r="O15" i="1"/>
  <c r="AF15" i="1" s="1"/>
  <c r="AG15" i="1"/>
  <c r="AD15" i="1"/>
  <c r="AH15" i="1"/>
  <c r="AE15" i="1"/>
  <c r="X16" i="1"/>
  <c r="W16" i="1" s="1"/>
  <c r="AA16" i="1" s="1"/>
  <c r="Y16" i="1"/>
  <c r="O16" i="1"/>
  <c r="AF16" i="1" s="1"/>
  <c r="AG16" i="1"/>
  <c r="AD16" i="1"/>
  <c r="AH16" i="1"/>
  <c r="AE16" i="1"/>
  <c r="X17" i="1"/>
  <c r="W17" i="1" s="1"/>
  <c r="AA17" i="1"/>
  <c r="Y17" i="1"/>
  <c r="O17" i="1"/>
  <c r="AF17" i="1" s="1"/>
  <c r="AG17" i="1"/>
  <c r="AD17" i="1"/>
  <c r="AH17" i="1"/>
  <c r="AE17" i="1"/>
  <c r="X18" i="1"/>
  <c r="W18" i="1" s="1"/>
  <c r="AA18" i="1" s="1"/>
  <c r="Y18" i="1"/>
  <c r="O18" i="1"/>
  <c r="AF18" i="1" s="1"/>
  <c r="AG18" i="1"/>
  <c r="AD18" i="1"/>
  <c r="AH18" i="1"/>
  <c r="AE18" i="1"/>
  <c r="X19" i="1"/>
  <c r="W19" i="1" s="1"/>
  <c r="AA19" i="1" s="1"/>
  <c r="Y19" i="1"/>
  <c r="O19" i="1"/>
  <c r="AF19" i="1" s="1"/>
  <c r="AG19" i="1"/>
  <c r="AD19" i="1"/>
  <c r="AH19" i="1"/>
  <c r="AE19" i="1"/>
  <c r="X20" i="1"/>
  <c r="W20" i="1" s="1"/>
  <c r="AA20" i="1" s="1"/>
  <c r="Y20" i="1"/>
  <c r="O20" i="1"/>
  <c r="AF20" i="1" s="1"/>
  <c r="AG20" i="1"/>
  <c r="AD20" i="1"/>
  <c r="AH20" i="1"/>
  <c r="AE20" i="1"/>
  <c r="X21" i="1"/>
  <c r="W21" i="1" s="1"/>
  <c r="AA21" i="1" s="1"/>
  <c r="Y21" i="1"/>
  <c r="O21" i="1"/>
  <c r="AF21" i="1" s="1"/>
  <c r="AG21" i="1"/>
  <c r="AD21" i="1"/>
  <c r="AH21" i="1"/>
  <c r="AE21" i="1"/>
  <c r="X22" i="1"/>
  <c r="W22" i="1"/>
  <c r="AA22" i="1" s="1"/>
  <c r="Y22" i="1"/>
  <c r="O22" i="1"/>
  <c r="AF22" i="1" s="1"/>
  <c r="AG22" i="1"/>
  <c r="AD22" i="1"/>
  <c r="AH22" i="1"/>
  <c r="AE22" i="1"/>
  <c r="X23" i="1"/>
  <c r="W23" i="1" s="1"/>
  <c r="AA23" i="1"/>
  <c r="Y23" i="1"/>
  <c r="O23" i="1"/>
  <c r="AF23" i="1" s="1"/>
  <c r="AG23" i="1"/>
  <c r="AD23" i="1"/>
  <c r="AH23" i="1"/>
  <c r="AE23" i="1"/>
  <c r="X24" i="1"/>
  <c r="W24" i="1"/>
  <c r="AA24" i="1" s="1"/>
  <c r="Y24" i="1"/>
  <c r="O24" i="1"/>
  <c r="AF24" i="1"/>
  <c r="AG24" i="1"/>
  <c r="AD24" i="1"/>
  <c r="AH24" i="1"/>
  <c r="AE24" i="1"/>
  <c r="X25" i="1"/>
  <c r="W25" i="1" s="1"/>
  <c r="AA25" i="1" s="1"/>
  <c r="Y25" i="1"/>
  <c r="O25" i="1"/>
  <c r="AF25" i="1" s="1"/>
  <c r="AG25" i="1"/>
  <c r="AD25" i="1"/>
  <c r="AH25" i="1"/>
  <c r="AE25" i="1"/>
  <c r="X26" i="1"/>
  <c r="W26" i="1" s="1"/>
  <c r="AA26" i="1" s="1"/>
  <c r="Y26" i="1"/>
  <c r="O26" i="1"/>
  <c r="AF26" i="1"/>
  <c r="AG26" i="1"/>
  <c r="AD26" i="1"/>
  <c r="AH26" i="1"/>
  <c r="AE26" i="1"/>
  <c r="X27" i="1"/>
  <c r="W27" i="1" s="1"/>
  <c r="AA27" i="1" s="1"/>
  <c r="Y27" i="1"/>
  <c r="O27" i="1"/>
  <c r="AF27" i="1" s="1"/>
  <c r="AG27" i="1"/>
  <c r="AD27" i="1"/>
  <c r="AH27" i="1"/>
  <c r="AE27" i="1"/>
  <c r="X28" i="1"/>
  <c r="W28" i="1" s="1"/>
  <c r="AA28" i="1" s="1"/>
  <c r="Y28" i="1"/>
  <c r="O28" i="1"/>
  <c r="AF28" i="1"/>
  <c r="AG28" i="1"/>
  <c r="AD28" i="1"/>
  <c r="AH28" i="1"/>
  <c r="AE28" i="1"/>
  <c r="X29" i="1"/>
  <c r="W29" i="1" s="1"/>
  <c r="AA29" i="1" s="1"/>
  <c r="Y29" i="1"/>
  <c r="O29" i="1"/>
  <c r="AF29" i="1" s="1"/>
  <c r="AG29" i="1"/>
  <c r="AD29" i="1"/>
  <c r="AH29" i="1"/>
  <c r="AE29" i="1"/>
  <c r="X30" i="1"/>
  <c r="W30" i="1"/>
  <c r="AA30" i="1" s="1"/>
  <c r="Y30" i="1"/>
  <c r="O30" i="1"/>
  <c r="AF30" i="1" s="1"/>
  <c r="AG30" i="1"/>
  <c r="AD30" i="1"/>
  <c r="AH30" i="1"/>
  <c r="AE30" i="1"/>
  <c r="X31" i="1"/>
  <c r="W31" i="1" s="1"/>
  <c r="AA31" i="1"/>
  <c r="Y31" i="1"/>
  <c r="O31" i="1"/>
  <c r="AF31" i="1" s="1"/>
  <c r="AG31" i="1"/>
  <c r="AD31" i="1"/>
  <c r="AH31" i="1"/>
  <c r="AE31" i="1"/>
  <c r="X32" i="1"/>
  <c r="W32" i="1" s="1"/>
  <c r="AA32" i="1" s="1"/>
  <c r="Y32" i="1"/>
  <c r="O32" i="1"/>
  <c r="AF32" i="1"/>
  <c r="AG32" i="1"/>
  <c r="AD32" i="1"/>
  <c r="AH32" i="1"/>
  <c r="AE32" i="1"/>
  <c r="X33" i="1"/>
  <c r="W33" i="1" s="1"/>
  <c r="AA33" i="1" s="1"/>
  <c r="Y33" i="1"/>
  <c r="O33" i="1"/>
  <c r="AF33" i="1" s="1"/>
  <c r="AG33" i="1"/>
  <c r="AD33" i="1"/>
  <c r="AH33" i="1"/>
  <c r="AE33" i="1"/>
  <c r="X34" i="1"/>
  <c r="W34" i="1" s="1"/>
  <c r="AA34" i="1" s="1"/>
  <c r="Y34" i="1"/>
  <c r="O34" i="1"/>
  <c r="AF34" i="1"/>
  <c r="AG34" i="1"/>
  <c r="AD34" i="1"/>
  <c r="AH34" i="1"/>
  <c r="AE34" i="1"/>
  <c r="X35" i="1"/>
  <c r="W35" i="1"/>
  <c r="AA35" i="1" s="1"/>
  <c r="Y35" i="1"/>
  <c r="O35" i="1"/>
  <c r="AF35" i="1" s="1"/>
  <c r="AG35" i="1"/>
  <c r="AD35" i="1"/>
  <c r="AH35" i="1"/>
  <c r="AE35" i="1"/>
  <c r="X36" i="1"/>
  <c r="W36" i="1" s="1"/>
  <c r="AA36" i="1" s="1"/>
  <c r="Y36" i="1"/>
  <c r="O36" i="1"/>
  <c r="AF36" i="1"/>
  <c r="AG36" i="1"/>
  <c r="AD36" i="1"/>
  <c r="AH36" i="1"/>
  <c r="AE36" i="1"/>
  <c r="X37" i="1"/>
  <c r="W37" i="1" s="1"/>
  <c r="AA37" i="1" s="1"/>
  <c r="Y37" i="1"/>
  <c r="O37" i="1"/>
  <c r="AF37" i="1" s="1"/>
  <c r="AG37" i="1"/>
  <c r="AD37" i="1"/>
  <c r="AH37" i="1"/>
  <c r="AE37" i="1"/>
  <c r="X38" i="1"/>
  <c r="W38" i="1" s="1"/>
  <c r="AA38" i="1" s="1"/>
  <c r="Y38" i="1"/>
  <c r="O38" i="1"/>
  <c r="AF38" i="1" s="1"/>
  <c r="AG38" i="1"/>
  <c r="AD38" i="1"/>
  <c r="AH38" i="1"/>
  <c r="AE38" i="1"/>
  <c r="X39" i="1"/>
  <c r="W39" i="1" s="1"/>
  <c r="AA39" i="1" s="1"/>
  <c r="Y39" i="1"/>
  <c r="O39" i="1"/>
  <c r="AF39" i="1" s="1"/>
  <c r="AG39" i="1"/>
  <c r="AD39" i="1"/>
  <c r="AH39" i="1"/>
  <c r="AE39" i="1"/>
  <c r="X40" i="1"/>
  <c r="W40" i="1" s="1"/>
  <c r="AA40" i="1" s="1"/>
  <c r="Y40" i="1"/>
  <c r="O40" i="1"/>
  <c r="AF40" i="1" s="1"/>
  <c r="AG40" i="1"/>
  <c r="AD40" i="1"/>
  <c r="AH40" i="1"/>
  <c r="AE40" i="1"/>
  <c r="X41" i="1"/>
  <c r="W41" i="1" s="1"/>
  <c r="AA41" i="1" s="1"/>
  <c r="Y41" i="1"/>
  <c r="O41" i="1"/>
  <c r="AF41" i="1" s="1"/>
  <c r="AG41" i="1"/>
  <c r="AD41" i="1"/>
  <c r="AH41" i="1"/>
  <c r="AE41" i="1"/>
  <c r="X42" i="1"/>
  <c r="W42" i="1" s="1"/>
  <c r="AA42" i="1" s="1"/>
  <c r="Y42" i="1"/>
  <c r="O42" i="1"/>
  <c r="AF42" i="1"/>
  <c r="AG42" i="1"/>
  <c r="AD42" i="1"/>
  <c r="AH42" i="1"/>
  <c r="AE42" i="1"/>
  <c r="X43" i="1"/>
  <c r="W43" i="1"/>
  <c r="AA43" i="1" s="1"/>
  <c r="Y43" i="1"/>
  <c r="O43" i="1"/>
  <c r="AF43" i="1" s="1"/>
  <c r="AG43" i="1"/>
  <c r="AD43" i="1"/>
  <c r="AH43" i="1"/>
  <c r="AE43" i="1"/>
  <c r="X44" i="1"/>
  <c r="W44" i="1"/>
  <c r="AA44" i="1" s="1"/>
  <c r="Y44" i="1"/>
  <c r="O44" i="1"/>
  <c r="AF44" i="1" s="1"/>
  <c r="AG44" i="1"/>
  <c r="AD44" i="1"/>
  <c r="AH44" i="1"/>
  <c r="AE44" i="1"/>
  <c r="X45" i="1"/>
  <c r="W45" i="1" s="1"/>
  <c r="AA45" i="1" s="1"/>
  <c r="Y45" i="1"/>
  <c r="O45" i="1"/>
  <c r="AF45" i="1" s="1"/>
  <c r="AG45" i="1"/>
  <c r="AD45" i="1"/>
  <c r="AH45" i="1"/>
  <c r="AE45" i="1"/>
  <c r="X46" i="1"/>
  <c r="W46" i="1"/>
  <c r="AA46" i="1" s="1"/>
  <c r="Y46" i="1"/>
  <c r="O46" i="1"/>
  <c r="AF46" i="1"/>
  <c r="AG46" i="1"/>
  <c r="AD46" i="1"/>
  <c r="AH46" i="1"/>
  <c r="AE46" i="1"/>
  <c r="X47" i="1"/>
  <c r="W47" i="1"/>
  <c r="AA47" i="1" s="1"/>
  <c r="Y47" i="1"/>
  <c r="O47" i="1"/>
  <c r="AF47" i="1" s="1"/>
  <c r="AG47" i="1"/>
  <c r="AD47" i="1"/>
  <c r="AH47" i="1"/>
  <c r="AE47" i="1"/>
  <c r="X48" i="1"/>
  <c r="W48" i="1" s="1"/>
  <c r="AA48" i="1" s="1"/>
  <c r="Y48" i="1"/>
  <c r="O48" i="1"/>
  <c r="AF48" i="1"/>
  <c r="AG48" i="1"/>
  <c r="AD48" i="1"/>
  <c r="AH48" i="1"/>
  <c r="AE48" i="1"/>
  <c r="X49" i="1"/>
  <c r="W49" i="1" s="1"/>
  <c r="AA49" i="1" s="1"/>
  <c r="Y49" i="1"/>
  <c r="O49" i="1"/>
  <c r="AF49" i="1" s="1"/>
  <c r="AG49" i="1"/>
  <c r="AD49" i="1"/>
  <c r="AH49" i="1"/>
  <c r="AE49" i="1"/>
  <c r="X50" i="1"/>
  <c r="W50" i="1" s="1"/>
  <c r="AA50" i="1" s="1"/>
  <c r="Y50" i="1"/>
  <c r="O50" i="1"/>
  <c r="AF50" i="1"/>
  <c r="AG50" i="1"/>
  <c r="AD50" i="1"/>
  <c r="AH50" i="1"/>
  <c r="AE50" i="1"/>
  <c r="X51" i="1"/>
  <c r="W51" i="1"/>
  <c r="AA51" i="1" s="1"/>
  <c r="Y51" i="1"/>
  <c r="O51" i="1"/>
  <c r="AF51" i="1" s="1"/>
  <c r="AG51" i="1"/>
  <c r="AD51" i="1"/>
  <c r="AH51" i="1"/>
  <c r="AE51" i="1"/>
  <c r="X52" i="1"/>
  <c r="W52" i="1" s="1"/>
  <c r="AA52" i="1" s="1"/>
  <c r="Y52" i="1"/>
  <c r="O52" i="1"/>
  <c r="AF52" i="1" s="1"/>
  <c r="AG52" i="1"/>
  <c r="AD52" i="1"/>
  <c r="AH52" i="1"/>
  <c r="AE52" i="1"/>
  <c r="X53" i="1"/>
  <c r="W53" i="1" s="1"/>
  <c r="AA53" i="1" s="1"/>
  <c r="Y53" i="1"/>
  <c r="O53" i="1"/>
  <c r="AF53" i="1" s="1"/>
  <c r="AG53" i="1"/>
  <c r="AD53" i="1"/>
  <c r="AH53" i="1"/>
  <c r="AE53" i="1"/>
  <c r="X54" i="1"/>
  <c r="W54" i="1"/>
  <c r="AA54" i="1" s="1"/>
  <c r="Y54" i="1"/>
  <c r="O54" i="1"/>
  <c r="AF54" i="1" s="1"/>
  <c r="AG54" i="1"/>
  <c r="AD54" i="1"/>
  <c r="AH54" i="1"/>
  <c r="AE54" i="1"/>
  <c r="X55" i="1"/>
  <c r="W55" i="1" s="1"/>
  <c r="AA55" i="1" s="1"/>
  <c r="Y55" i="1"/>
  <c r="O55" i="1"/>
  <c r="AF55" i="1" s="1"/>
  <c r="AG55" i="1"/>
  <c r="AD55" i="1"/>
  <c r="AH55" i="1"/>
  <c r="AE55" i="1"/>
  <c r="X56" i="1"/>
  <c r="W56" i="1" s="1"/>
  <c r="AA56" i="1" s="1"/>
  <c r="Y56" i="1"/>
  <c r="O56" i="1"/>
  <c r="AF56" i="1"/>
  <c r="AG56" i="1"/>
  <c r="AD56" i="1"/>
  <c r="AH56" i="1"/>
  <c r="AE56" i="1"/>
  <c r="X57" i="1"/>
  <c r="W57" i="1"/>
  <c r="AA57" i="1" s="1"/>
  <c r="Y57" i="1"/>
  <c r="O57" i="1"/>
  <c r="AF57" i="1" s="1"/>
  <c r="AG57" i="1"/>
  <c r="AD57" i="1"/>
  <c r="AH57" i="1"/>
  <c r="AE57" i="1"/>
  <c r="X58" i="1"/>
  <c r="W58" i="1" s="1"/>
  <c r="AA58" i="1" s="1"/>
  <c r="Y58" i="1"/>
  <c r="O58" i="1"/>
  <c r="AF58" i="1" s="1"/>
  <c r="AG58" i="1"/>
  <c r="AD58" i="1"/>
  <c r="AH58" i="1"/>
  <c r="AE58" i="1"/>
  <c r="X59" i="1"/>
  <c r="W59" i="1" s="1"/>
  <c r="AA59" i="1" s="1"/>
  <c r="Y59" i="1"/>
  <c r="O59" i="1"/>
  <c r="AF59" i="1" s="1"/>
  <c r="AG59" i="1"/>
  <c r="AD59" i="1"/>
  <c r="AH59" i="1"/>
  <c r="AE59" i="1"/>
  <c r="X60" i="1"/>
  <c r="W60" i="1" s="1"/>
  <c r="AA60" i="1" s="1"/>
  <c r="Y60" i="1"/>
  <c r="O60" i="1"/>
  <c r="AF60" i="1"/>
  <c r="AG60" i="1"/>
  <c r="AD60" i="1"/>
  <c r="AH60" i="1"/>
  <c r="AE60" i="1"/>
  <c r="X61" i="1"/>
  <c r="W61" i="1"/>
  <c r="AA61" i="1" s="1"/>
  <c r="Y61" i="1"/>
  <c r="O61" i="1"/>
  <c r="AF61" i="1" s="1"/>
  <c r="AG61" i="1"/>
  <c r="AD61" i="1"/>
  <c r="AH61" i="1"/>
  <c r="AE61" i="1"/>
  <c r="X62" i="1"/>
  <c r="W62" i="1"/>
  <c r="AA62" i="1" s="1"/>
  <c r="Y62" i="1"/>
  <c r="O62" i="1"/>
  <c r="AF62" i="1" s="1"/>
  <c r="AG62" i="1"/>
  <c r="AD62" i="1"/>
  <c r="AH62" i="1"/>
  <c r="AE62" i="1"/>
  <c r="X63" i="1"/>
  <c r="W63" i="1" s="1"/>
  <c r="AA63" i="1" s="1"/>
  <c r="Y63" i="1"/>
  <c r="O63" i="1"/>
  <c r="AF63" i="1" s="1"/>
  <c r="AG63" i="1"/>
  <c r="AD63" i="1"/>
  <c r="AH63" i="1"/>
  <c r="AE63" i="1"/>
  <c r="X64" i="1"/>
  <c r="W64" i="1" s="1"/>
  <c r="AA64" i="1" s="1"/>
  <c r="Y64" i="1"/>
  <c r="O64" i="1"/>
  <c r="AF64" i="1" s="1"/>
  <c r="AG64" i="1"/>
  <c r="AD64" i="1"/>
  <c r="AH64" i="1"/>
  <c r="AE64" i="1"/>
  <c r="X65" i="1"/>
  <c r="W65" i="1"/>
  <c r="AA65" i="1" s="1"/>
  <c r="Y65" i="1"/>
  <c r="O65" i="1"/>
  <c r="AF65" i="1" s="1"/>
  <c r="AG65" i="1"/>
  <c r="AD65" i="1"/>
  <c r="AH65" i="1"/>
  <c r="AE65" i="1"/>
  <c r="X66" i="1"/>
  <c r="W66" i="1"/>
  <c r="AA66" i="1" s="1"/>
  <c r="Y66" i="1"/>
  <c r="O66" i="1"/>
  <c r="AF66" i="1"/>
  <c r="AG66" i="1"/>
  <c r="AD66" i="1"/>
  <c r="AH66" i="1"/>
  <c r="AE66" i="1"/>
  <c r="X67" i="1"/>
  <c r="W67" i="1" s="1"/>
  <c r="AA67" i="1" s="1"/>
  <c r="Y67" i="1"/>
  <c r="O67" i="1"/>
  <c r="AF67" i="1" s="1"/>
  <c r="AG67" i="1"/>
  <c r="AD67" i="1"/>
  <c r="AH67" i="1"/>
  <c r="AE67" i="1"/>
  <c r="X68" i="1"/>
  <c r="W68" i="1" s="1"/>
  <c r="AA68" i="1" s="1"/>
  <c r="Y68" i="1"/>
  <c r="O68" i="1"/>
  <c r="AF68" i="1"/>
  <c r="AG68" i="1"/>
  <c r="AD68" i="1"/>
  <c r="AH68" i="1"/>
  <c r="AE68" i="1"/>
  <c r="X69" i="1"/>
  <c r="W69" i="1" s="1"/>
  <c r="AA69" i="1" s="1"/>
  <c r="Y69" i="1"/>
  <c r="O69" i="1"/>
  <c r="AF69" i="1" s="1"/>
  <c r="AG69" i="1"/>
  <c r="AD69" i="1"/>
  <c r="AH69" i="1"/>
  <c r="AE69" i="1"/>
  <c r="X70" i="1"/>
  <c r="W70" i="1" s="1"/>
  <c r="AA70" i="1" s="1"/>
  <c r="Y70" i="1"/>
  <c r="O70" i="1"/>
  <c r="AF70" i="1"/>
  <c r="AG70" i="1"/>
  <c r="AD70" i="1"/>
  <c r="AH70" i="1"/>
  <c r="AE70" i="1"/>
  <c r="X71" i="1"/>
  <c r="W71" i="1" s="1"/>
  <c r="AA71" i="1" s="1"/>
  <c r="Y71" i="1"/>
  <c r="O71" i="1"/>
  <c r="AF71" i="1" s="1"/>
  <c r="AG71" i="1"/>
  <c r="AD71" i="1"/>
  <c r="AH71" i="1"/>
  <c r="AE71" i="1"/>
  <c r="X72" i="1"/>
  <c r="W72" i="1" s="1"/>
  <c r="AA72" i="1" s="1"/>
  <c r="Y72" i="1"/>
  <c r="O72" i="1"/>
  <c r="AF72" i="1" s="1"/>
  <c r="AG72" i="1"/>
  <c r="AD72" i="1"/>
  <c r="AH72" i="1"/>
  <c r="AE72" i="1"/>
  <c r="X73" i="1"/>
  <c r="W73" i="1" s="1"/>
  <c r="AA73" i="1" s="1"/>
  <c r="Y73" i="1"/>
  <c r="O73" i="1"/>
  <c r="AF73" i="1" s="1"/>
  <c r="AG73" i="1"/>
  <c r="AD73" i="1"/>
  <c r="AH73" i="1"/>
  <c r="AE73" i="1"/>
  <c r="X74" i="1"/>
  <c r="W74" i="1" s="1"/>
  <c r="AA74" i="1" s="1"/>
  <c r="Y74" i="1"/>
  <c r="O74" i="1"/>
  <c r="AF74" i="1" s="1"/>
  <c r="AG74" i="1"/>
  <c r="AD74" i="1"/>
  <c r="AH74" i="1"/>
  <c r="AE74" i="1"/>
  <c r="X75" i="1"/>
  <c r="W75" i="1"/>
  <c r="AA75" i="1" s="1"/>
  <c r="Y75" i="1"/>
  <c r="O75" i="1"/>
  <c r="AF75" i="1" s="1"/>
  <c r="AG75" i="1"/>
  <c r="AD75" i="1"/>
  <c r="AH75" i="1"/>
  <c r="AE75" i="1"/>
  <c r="X76" i="1"/>
  <c r="W76" i="1"/>
  <c r="AA76" i="1" s="1"/>
  <c r="Y76" i="1"/>
  <c r="O76" i="1"/>
  <c r="AF76" i="1" s="1"/>
  <c r="AG76" i="1"/>
  <c r="AD76" i="1"/>
  <c r="AH76" i="1"/>
  <c r="AE76" i="1"/>
  <c r="X77" i="1"/>
  <c r="W77" i="1"/>
  <c r="AA77" i="1"/>
  <c r="Y77" i="1"/>
  <c r="O77" i="1"/>
  <c r="AF77" i="1" s="1"/>
  <c r="AG77" i="1"/>
  <c r="AD77" i="1"/>
  <c r="AH77" i="1"/>
  <c r="AE77" i="1"/>
  <c r="X78" i="1"/>
  <c r="W78" i="1" s="1"/>
  <c r="AA78" i="1" s="1"/>
  <c r="Y78" i="1"/>
  <c r="O78" i="1"/>
  <c r="AF78" i="1" s="1"/>
  <c r="AG78" i="1"/>
  <c r="AD78" i="1"/>
  <c r="AH78" i="1"/>
  <c r="AE78" i="1"/>
  <c r="X79" i="1"/>
  <c r="W79" i="1" s="1"/>
  <c r="AA79" i="1" s="1"/>
  <c r="Y79" i="1"/>
  <c r="O79" i="1"/>
  <c r="AF79" i="1" s="1"/>
  <c r="AG79" i="1"/>
  <c r="AD79" i="1"/>
  <c r="AH79" i="1"/>
  <c r="AE79" i="1"/>
  <c r="X80" i="1"/>
  <c r="W80" i="1"/>
  <c r="AA80" i="1" s="1"/>
  <c r="Y80" i="1"/>
  <c r="O80" i="1"/>
  <c r="AF80" i="1" s="1"/>
  <c r="AG80" i="1"/>
  <c r="AD80" i="1"/>
  <c r="AH80" i="1"/>
  <c r="AE80" i="1"/>
  <c r="X81" i="1"/>
  <c r="W81" i="1" s="1"/>
  <c r="AA81" i="1" s="1"/>
  <c r="Y81" i="1"/>
  <c r="O81" i="1"/>
  <c r="AF81" i="1" s="1"/>
  <c r="AG81" i="1"/>
  <c r="AD81" i="1"/>
  <c r="AH81" i="1"/>
  <c r="AE81" i="1"/>
  <c r="X82" i="1"/>
  <c r="W82" i="1" s="1"/>
  <c r="AA82" i="1" s="1"/>
  <c r="Y82" i="1"/>
  <c r="O82" i="1"/>
  <c r="AF82" i="1" s="1"/>
  <c r="AG82" i="1"/>
  <c r="AD82" i="1"/>
  <c r="AH82" i="1"/>
  <c r="AE82" i="1"/>
  <c r="X83" i="1"/>
  <c r="W83" i="1"/>
  <c r="AA83" i="1" s="1"/>
  <c r="Y83" i="1"/>
  <c r="O83" i="1"/>
  <c r="AF83" i="1" s="1"/>
  <c r="AG83" i="1"/>
  <c r="AD83" i="1"/>
  <c r="AH83" i="1"/>
  <c r="AE83" i="1"/>
  <c r="X84" i="1"/>
  <c r="W84" i="1"/>
  <c r="AA84" i="1" s="1"/>
  <c r="Y84" i="1"/>
  <c r="O84" i="1"/>
  <c r="AF84" i="1" s="1"/>
  <c r="AG84" i="1"/>
  <c r="AD84" i="1"/>
  <c r="AH84" i="1"/>
  <c r="AE84" i="1"/>
  <c r="X85" i="1"/>
  <c r="W85" i="1" s="1"/>
  <c r="AA85" i="1" s="1"/>
  <c r="Y85" i="1"/>
  <c r="O85" i="1"/>
  <c r="AF85" i="1" s="1"/>
  <c r="AG85" i="1"/>
  <c r="AD85" i="1"/>
  <c r="AH85" i="1"/>
  <c r="AE85" i="1"/>
  <c r="X86" i="1"/>
  <c r="W86" i="1"/>
  <c r="AA86" i="1" s="1"/>
  <c r="Y86" i="1"/>
  <c r="O86" i="1"/>
  <c r="AF86" i="1" s="1"/>
  <c r="AG86" i="1"/>
  <c r="AD86" i="1"/>
  <c r="AH86" i="1"/>
  <c r="AE86" i="1"/>
  <c r="X87" i="1"/>
  <c r="W87" i="1" s="1"/>
  <c r="AA87" i="1" s="1"/>
  <c r="Y87" i="1"/>
  <c r="O87" i="1"/>
  <c r="AF87" i="1" s="1"/>
  <c r="AG87" i="1"/>
  <c r="AD87" i="1"/>
  <c r="AH87" i="1"/>
  <c r="AE87" i="1"/>
  <c r="X88" i="1"/>
  <c r="W88" i="1" s="1"/>
  <c r="AA88" i="1" s="1"/>
  <c r="Y88" i="1"/>
  <c r="O88" i="1"/>
  <c r="AF88" i="1" s="1"/>
  <c r="AG88" i="1"/>
  <c r="AD88" i="1"/>
  <c r="AH88" i="1"/>
  <c r="AE88" i="1"/>
  <c r="X89" i="1"/>
  <c r="W89" i="1" s="1"/>
  <c r="AA89" i="1" s="1"/>
  <c r="Y89" i="1"/>
  <c r="O89" i="1"/>
  <c r="AF89" i="1" s="1"/>
  <c r="AG89" i="1"/>
  <c r="AD89" i="1"/>
  <c r="AH89" i="1"/>
  <c r="AE89" i="1"/>
  <c r="X90" i="1"/>
  <c r="W90" i="1" s="1"/>
  <c r="AA90" i="1" s="1"/>
  <c r="Y90" i="1"/>
  <c r="O90" i="1"/>
  <c r="AF90" i="1" s="1"/>
  <c r="AG90" i="1"/>
  <c r="AD90" i="1"/>
  <c r="AH90" i="1"/>
  <c r="AE90" i="1"/>
  <c r="X91" i="1"/>
  <c r="W91" i="1" s="1"/>
  <c r="AA91" i="1" s="1"/>
  <c r="Y91" i="1"/>
  <c r="O91" i="1"/>
  <c r="AF91" i="1" s="1"/>
  <c r="AG91" i="1"/>
  <c r="AD91" i="1"/>
  <c r="AH91" i="1"/>
  <c r="AE91" i="1"/>
  <c r="X92" i="1"/>
  <c r="W92" i="1" s="1"/>
  <c r="AA92" i="1" s="1"/>
  <c r="Y92" i="1"/>
  <c r="O92" i="1"/>
  <c r="AF92" i="1" s="1"/>
  <c r="AG92" i="1"/>
  <c r="AD92" i="1"/>
  <c r="AH92" i="1"/>
  <c r="AE92" i="1"/>
  <c r="X93" i="1"/>
  <c r="W93" i="1" s="1"/>
  <c r="AA93" i="1" s="1"/>
  <c r="Y93" i="1"/>
  <c r="O93" i="1"/>
  <c r="AF93" i="1" s="1"/>
  <c r="AG93" i="1"/>
  <c r="AD93" i="1"/>
  <c r="AH93" i="1"/>
  <c r="AE93" i="1"/>
  <c r="X94" i="1"/>
  <c r="W94" i="1"/>
  <c r="AA94" i="1" s="1"/>
  <c r="Y94" i="1"/>
  <c r="O94" i="1"/>
  <c r="AF94" i="1"/>
  <c r="AG94" i="1"/>
  <c r="AD94" i="1"/>
  <c r="AH94" i="1"/>
  <c r="AE94" i="1"/>
  <c r="X95" i="1"/>
  <c r="W95" i="1" s="1"/>
  <c r="AA95" i="1" s="1"/>
  <c r="Y95" i="1"/>
  <c r="O95" i="1"/>
  <c r="AF95" i="1" s="1"/>
  <c r="AG95" i="1"/>
  <c r="AD95" i="1"/>
  <c r="AH95" i="1"/>
  <c r="AE95" i="1"/>
  <c r="X96" i="1"/>
  <c r="W96" i="1"/>
  <c r="AA96" i="1" s="1"/>
  <c r="Y96" i="1"/>
  <c r="O96" i="1"/>
  <c r="AF96" i="1" s="1"/>
  <c r="AG96" i="1"/>
  <c r="AD96" i="1"/>
  <c r="AH96" i="1"/>
  <c r="AE96" i="1"/>
  <c r="X97" i="1"/>
  <c r="W97" i="1" s="1"/>
  <c r="AA97" i="1" s="1"/>
  <c r="Y97" i="1"/>
  <c r="O97" i="1"/>
  <c r="AF97" i="1" s="1"/>
  <c r="AG97" i="1"/>
  <c r="AD97" i="1"/>
  <c r="AH97" i="1"/>
  <c r="AE97" i="1"/>
  <c r="X98" i="1"/>
  <c r="W98" i="1" s="1"/>
  <c r="AA98" i="1" s="1"/>
  <c r="Y98" i="1"/>
  <c r="O98" i="1"/>
  <c r="AF98" i="1" s="1"/>
  <c r="AG98" i="1"/>
  <c r="AD98" i="1"/>
  <c r="AH98" i="1"/>
  <c r="AE98" i="1"/>
  <c r="X99" i="1"/>
  <c r="W99" i="1" s="1"/>
  <c r="AA99" i="1" s="1"/>
  <c r="Y99" i="1"/>
  <c r="O99" i="1"/>
  <c r="AF99" i="1" s="1"/>
  <c r="AG99" i="1"/>
  <c r="AD99" i="1"/>
  <c r="AH99" i="1"/>
  <c r="AE99" i="1"/>
  <c r="X100" i="1"/>
  <c r="W100" i="1" s="1"/>
  <c r="AA100" i="1" s="1"/>
  <c r="Y100" i="1"/>
  <c r="O100" i="1"/>
  <c r="AF100" i="1" s="1"/>
  <c r="AG100" i="1"/>
  <c r="AD100" i="1"/>
  <c r="AH100" i="1"/>
  <c r="AE100" i="1"/>
  <c r="X101" i="1"/>
  <c r="W101" i="1"/>
  <c r="AA101" i="1" s="1"/>
  <c r="Y101" i="1"/>
  <c r="O101" i="1"/>
  <c r="AF101" i="1" s="1"/>
  <c r="AG101" i="1"/>
  <c r="AD101" i="1"/>
  <c r="AH101" i="1"/>
  <c r="AE101" i="1"/>
  <c r="X102" i="1"/>
  <c r="W102" i="1"/>
  <c r="AA102" i="1"/>
  <c r="Y102" i="1"/>
  <c r="O102" i="1"/>
  <c r="AF102" i="1"/>
  <c r="AG102" i="1"/>
  <c r="AD102" i="1"/>
  <c r="AH102" i="1"/>
  <c r="AE102" i="1"/>
  <c r="X103" i="1"/>
  <c r="W103" i="1" s="1"/>
  <c r="AA103" i="1" s="1"/>
  <c r="Y103" i="1"/>
  <c r="O103" i="1"/>
  <c r="AF103" i="1" s="1"/>
  <c r="AG103" i="1"/>
  <c r="AD103" i="1"/>
  <c r="AH103" i="1"/>
  <c r="AE103" i="1"/>
  <c r="X104" i="1"/>
  <c r="W104" i="1" s="1"/>
  <c r="AA104" i="1" s="1"/>
  <c r="Y104" i="1"/>
  <c r="O104" i="1"/>
  <c r="AF104" i="1" s="1"/>
  <c r="AG104" i="1"/>
  <c r="AD104" i="1"/>
  <c r="AH104" i="1"/>
  <c r="AE104" i="1"/>
  <c r="X105" i="1"/>
  <c r="W105" i="1" s="1"/>
  <c r="AA105" i="1" s="1"/>
  <c r="Y105" i="1"/>
  <c r="O105" i="1"/>
  <c r="AF105" i="1" s="1"/>
  <c r="AG105" i="1"/>
  <c r="AD105" i="1"/>
  <c r="AH105" i="1"/>
  <c r="AE105" i="1"/>
  <c r="X106" i="1"/>
  <c r="W106" i="1" s="1"/>
  <c r="AA106" i="1" s="1"/>
  <c r="Y106" i="1"/>
  <c r="O106" i="1"/>
  <c r="AF106" i="1" s="1"/>
  <c r="AG106" i="1"/>
  <c r="AD106" i="1"/>
  <c r="AH106" i="1"/>
  <c r="AE106" i="1"/>
  <c r="X107" i="1"/>
  <c r="W107" i="1"/>
  <c r="AA107" i="1" s="1"/>
  <c r="Y107" i="1"/>
  <c r="O107" i="1"/>
  <c r="AF107" i="1" s="1"/>
  <c r="AG107" i="1"/>
  <c r="AD107" i="1"/>
  <c r="AH107" i="1"/>
  <c r="AE107" i="1"/>
  <c r="X108" i="1"/>
  <c r="W108" i="1" s="1"/>
  <c r="AA108" i="1" s="1"/>
  <c r="Y108" i="1"/>
  <c r="O108" i="1"/>
  <c r="AF108" i="1"/>
  <c r="AG108" i="1"/>
  <c r="AD108" i="1"/>
  <c r="AH108" i="1"/>
  <c r="AE108" i="1"/>
  <c r="X109" i="1"/>
  <c r="W109" i="1" s="1"/>
  <c r="AA109" i="1" s="1"/>
  <c r="Y109" i="1"/>
  <c r="O109" i="1"/>
  <c r="AF109" i="1" s="1"/>
  <c r="AG109" i="1"/>
  <c r="AD109" i="1"/>
  <c r="AH109" i="1"/>
  <c r="AE109" i="1"/>
  <c r="X110" i="1"/>
  <c r="W110" i="1" s="1"/>
  <c r="AA110" i="1" s="1"/>
  <c r="Y110" i="1"/>
  <c r="O110" i="1"/>
  <c r="AF110" i="1" s="1"/>
  <c r="AG110" i="1"/>
  <c r="AD110" i="1"/>
  <c r="AH110" i="1"/>
  <c r="AE110" i="1"/>
  <c r="X111" i="1"/>
  <c r="W111" i="1" s="1"/>
  <c r="AA111" i="1" s="1"/>
  <c r="Y111" i="1"/>
  <c r="O111" i="1"/>
  <c r="AF111" i="1" s="1"/>
  <c r="AG111" i="1"/>
  <c r="AD111" i="1"/>
  <c r="AH111" i="1"/>
  <c r="AE111" i="1"/>
  <c r="X112" i="1"/>
  <c r="W112" i="1" s="1"/>
  <c r="AA112" i="1" s="1"/>
  <c r="Y112" i="1"/>
  <c r="O112" i="1"/>
  <c r="AF112" i="1" s="1"/>
  <c r="AG112" i="1"/>
  <c r="AD112" i="1"/>
  <c r="AH112" i="1"/>
  <c r="AE112" i="1"/>
  <c r="X113" i="1"/>
  <c r="W113" i="1" s="1"/>
  <c r="AA113" i="1" s="1"/>
  <c r="Y113" i="1"/>
  <c r="O113" i="1"/>
  <c r="AF113" i="1" s="1"/>
  <c r="AG113" i="1"/>
  <c r="AD113" i="1"/>
  <c r="AH113" i="1"/>
  <c r="AE113" i="1"/>
  <c r="X114" i="1"/>
  <c r="W114" i="1" s="1"/>
  <c r="AA114" i="1" s="1"/>
  <c r="Y114" i="1"/>
  <c r="O114" i="1"/>
  <c r="AF114" i="1" s="1"/>
  <c r="AG114" i="1"/>
  <c r="AD114" i="1"/>
  <c r="AH114" i="1"/>
  <c r="AE114" i="1"/>
  <c r="X115" i="1"/>
  <c r="W115" i="1" s="1"/>
  <c r="AA115" i="1" s="1"/>
  <c r="Y115" i="1"/>
  <c r="O115" i="1"/>
  <c r="AF115" i="1" s="1"/>
  <c r="AG115" i="1"/>
  <c r="AD115" i="1"/>
  <c r="AH115" i="1"/>
  <c r="AE115" i="1"/>
  <c r="X116" i="1"/>
  <c r="W116" i="1" s="1"/>
  <c r="AA116" i="1" s="1"/>
  <c r="Y116" i="1"/>
  <c r="O116" i="1"/>
  <c r="AF116" i="1" s="1"/>
  <c r="AG116" i="1"/>
  <c r="AD116" i="1"/>
  <c r="AH116" i="1"/>
  <c r="AE116" i="1"/>
  <c r="X117" i="1"/>
  <c r="W117" i="1" s="1"/>
  <c r="AA117" i="1" s="1"/>
  <c r="Y117" i="1"/>
  <c r="O117" i="1"/>
  <c r="AF117" i="1" s="1"/>
  <c r="AG117" i="1"/>
  <c r="AD117" i="1"/>
  <c r="AH117" i="1"/>
  <c r="AE117" i="1"/>
  <c r="X118" i="1"/>
  <c r="W118" i="1" s="1"/>
  <c r="AA118" i="1" s="1"/>
  <c r="Y118" i="1"/>
  <c r="O118" i="1"/>
  <c r="AF118" i="1"/>
  <c r="AG118" i="1"/>
  <c r="AD118" i="1"/>
  <c r="AH118" i="1"/>
  <c r="AE118" i="1"/>
  <c r="X119" i="1"/>
  <c r="W119" i="1" s="1"/>
  <c r="AA119" i="1" s="1"/>
  <c r="Y119" i="1"/>
  <c r="O119" i="1"/>
  <c r="AF119" i="1" s="1"/>
  <c r="AG119" i="1"/>
  <c r="AD119" i="1"/>
  <c r="AH119" i="1"/>
  <c r="AE119" i="1"/>
  <c r="X120" i="1"/>
  <c r="W120" i="1" s="1"/>
  <c r="AA120" i="1" s="1"/>
  <c r="Y120" i="1"/>
  <c r="O120" i="1"/>
  <c r="AF120" i="1" s="1"/>
  <c r="AG120" i="1"/>
  <c r="AD120" i="1"/>
  <c r="AH120" i="1"/>
  <c r="AE120" i="1"/>
  <c r="X121" i="1"/>
  <c r="W121" i="1" s="1"/>
  <c r="AA121" i="1" s="1"/>
  <c r="Y121" i="1"/>
  <c r="O121" i="1"/>
  <c r="AF121" i="1" s="1"/>
  <c r="AG121" i="1"/>
  <c r="AD121" i="1"/>
  <c r="AH121" i="1"/>
  <c r="AE121" i="1"/>
  <c r="X122" i="1"/>
  <c r="W122" i="1" s="1"/>
  <c r="AA122" i="1" s="1"/>
  <c r="Y122" i="1"/>
  <c r="O122" i="1"/>
  <c r="AF122" i="1" s="1"/>
  <c r="AG122" i="1"/>
  <c r="AD122" i="1"/>
  <c r="AH122" i="1"/>
  <c r="AE122" i="1"/>
  <c r="X123" i="1"/>
  <c r="W123" i="1"/>
  <c r="AA123" i="1" s="1"/>
  <c r="Y123" i="1"/>
  <c r="O123" i="1"/>
  <c r="AF123" i="1" s="1"/>
  <c r="AG123" i="1"/>
  <c r="AD123" i="1"/>
  <c r="AH123" i="1"/>
  <c r="AE123" i="1"/>
  <c r="X124" i="1"/>
  <c r="W124" i="1" s="1"/>
  <c r="AA124" i="1" s="1"/>
  <c r="Y124" i="1"/>
  <c r="O124" i="1"/>
  <c r="AF124" i="1"/>
  <c r="AG124" i="1"/>
  <c r="AD124" i="1"/>
  <c r="AH124" i="1"/>
  <c r="AE124" i="1"/>
  <c r="X125" i="1"/>
  <c r="W125" i="1" s="1"/>
  <c r="AA125" i="1" s="1"/>
  <c r="Y125" i="1"/>
  <c r="O125" i="1"/>
  <c r="AF125" i="1" s="1"/>
  <c r="AG125" i="1"/>
  <c r="AD125" i="1"/>
  <c r="AH125" i="1"/>
  <c r="AE125" i="1"/>
  <c r="X126" i="1"/>
  <c r="W126" i="1" s="1"/>
  <c r="AA126" i="1" s="1"/>
  <c r="Y126" i="1"/>
  <c r="O126" i="1"/>
  <c r="AF126" i="1" s="1"/>
  <c r="AG126" i="1"/>
  <c r="AD126" i="1"/>
  <c r="AH126" i="1"/>
  <c r="AE126" i="1"/>
  <c r="X127" i="1"/>
  <c r="W127" i="1"/>
  <c r="AA127" i="1" s="1"/>
  <c r="Y127" i="1"/>
  <c r="O127" i="1"/>
  <c r="AF127" i="1" s="1"/>
  <c r="AG127" i="1"/>
  <c r="AD127" i="1"/>
  <c r="AH127" i="1"/>
  <c r="AE127" i="1"/>
  <c r="X128" i="1"/>
  <c r="W128" i="1" s="1"/>
  <c r="AA128" i="1" s="1"/>
  <c r="Y128" i="1"/>
  <c r="O128" i="1"/>
  <c r="AF128" i="1" s="1"/>
  <c r="AG128" i="1"/>
  <c r="AD128" i="1"/>
  <c r="AH128" i="1"/>
  <c r="AE128" i="1"/>
  <c r="X129" i="1"/>
  <c r="W129" i="1" s="1"/>
  <c r="AA129" i="1" s="1"/>
  <c r="Y129" i="1"/>
  <c r="O129" i="1"/>
  <c r="AF129" i="1" s="1"/>
  <c r="AG129" i="1"/>
  <c r="AD129" i="1"/>
  <c r="AH129" i="1"/>
  <c r="AE129" i="1"/>
  <c r="X130" i="1"/>
  <c r="W130" i="1" s="1"/>
  <c r="AA130" i="1" s="1"/>
  <c r="Y130" i="1"/>
  <c r="O130" i="1"/>
  <c r="AF130" i="1" s="1"/>
  <c r="AG130" i="1"/>
  <c r="AD130" i="1"/>
  <c r="AH130" i="1"/>
  <c r="AE130" i="1"/>
  <c r="X131" i="1"/>
  <c r="W131" i="1" s="1"/>
  <c r="AA131" i="1" s="1"/>
  <c r="Y131" i="1"/>
  <c r="O131" i="1"/>
  <c r="AF131" i="1" s="1"/>
  <c r="AG131" i="1"/>
  <c r="AD131" i="1"/>
  <c r="AH131" i="1"/>
  <c r="AE131" i="1"/>
  <c r="X132" i="1"/>
  <c r="W132" i="1" s="1"/>
  <c r="AA132" i="1" s="1"/>
  <c r="Y132" i="1"/>
  <c r="O132" i="1"/>
  <c r="AF132" i="1"/>
  <c r="AG132" i="1"/>
  <c r="AD132" i="1"/>
  <c r="AH132" i="1"/>
  <c r="AE132" i="1"/>
  <c r="X133" i="1"/>
  <c r="W133" i="1" s="1"/>
  <c r="AA133" i="1" s="1"/>
  <c r="Y133" i="1"/>
  <c r="O133" i="1"/>
  <c r="AF133" i="1" s="1"/>
  <c r="AG133" i="1"/>
  <c r="AD133" i="1"/>
  <c r="AH133" i="1"/>
  <c r="AE133" i="1"/>
  <c r="X134" i="1"/>
  <c r="W134" i="1" s="1"/>
  <c r="AA134" i="1" s="1"/>
  <c r="Y134" i="1"/>
  <c r="O134" i="1"/>
  <c r="AF134" i="1"/>
  <c r="AG134" i="1"/>
  <c r="AD134" i="1"/>
  <c r="AH134" i="1"/>
  <c r="AE134" i="1"/>
  <c r="X135" i="1"/>
  <c r="W135" i="1" s="1"/>
  <c r="AA135" i="1" s="1"/>
  <c r="Y135" i="1"/>
  <c r="O135" i="1"/>
  <c r="AF135" i="1" s="1"/>
  <c r="AG135" i="1"/>
  <c r="AD135" i="1"/>
  <c r="AH135" i="1"/>
  <c r="AE135" i="1"/>
  <c r="X136" i="1"/>
  <c r="W136" i="1" s="1"/>
  <c r="AA136" i="1" s="1"/>
  <c r="Y136" i="1"/>
  <c r="O136" i="1"/>
  <c r="AF136" i="1" s="1"/>
  <c r="AG136" i="1"/>
  <c r="AD136" i="1"/>
  <c r="AH136" i="1"/>
  <c r="AE136" i="1"/>
  <c r="X137" i="1"/>
  <c r="W137" i="1" s="1"/>
  <c r="AA137" i="1" s="1"/>
  <c r="Y137" i="1"/>
  <c r="O137" i="1"/>
  <c r="AF137" i="1" s="1"/>
  <c r="AG137" i="1"/>
  <c r="AD137" i="1"/>
  <c r="AH137" i="1"/>
  <c r="AE137" i="1"/>
  <c r="X138" i="1"/>
  <c r="W138" i="1"/>
  <c r="AA138" i="1" s="1"/>
  <c r="Y138" i="1"/>
  <c r="O138" i="1"/>
  <c r="AF138" i="1" s="1"/>
  <c r="AG138" i="1"/>
  <c r="AD138" i="1"/>
  <c r="AH138" i="1"/>
  <c r="AE138" i="1"/>
  <c r="X139" i="1"/>
  <c r="W139" i="1" s="1"/>
  <c r="AA139" i="1" s="1"/>
  <c r="Y139" i="1"/>
  <c r="O139" i="1"/>
  <c r="AF139" i="1"/>
  <c r="AG139" i="1"/>
  <c r="AD139" i="1"/>
  <c r="AH139" i="1"/>
  <c r="AE139" i="1"/>
  <c r="X140" i="1"/>
  <c r="W140" i="1" s="1"/>
  <c r="AA140" i="1" s="1"/>
  <c r="Y140" i="1"/>
  <c r="O140" i="1"/>
  <c r="AF140" i="1"/>
  <c r="AG140" i="1"/>
  <c r="AD140" i="1"/>
  <c r="AH140" i="1"/>
  <c r="AE140" i="1"/>
  <c r="X141" i="1"/>
  <c r="W141" i="1" s="1"/>
  <c r="AA141" i="1" s="1"/>
  <c r="Y141" i="1"/>
  <c r="O141" i="1"/>
  <c r="AF141" i="1" s="1"/>
  <c r="AG141" i="1"/>
  <c r="AD141" i="1"/>
  <c r="AH141" i="1"/>
  <c r="AE141" i="1"/>
  <c r="X142" i="1"/>
  <c r="W142" i="1" s="1"/>
  <c r="AA142" i="1" s="1"/>
  <c r="Y142" i="1"/>
  <c r="O142" i="1"/>
  <c r="AF142" i="1" s="1"/>
  <c r="AG142" i="1"/>
  <c r="AD142" i="1"/>
  <c r="AH142" i="1"/>
  <c r="AE142" i="1"/>
  <c r="X143" i="1"/>
  <c r="W143" i="1" s="1"/>
  <c r="AA143" i="1" s="1"/>
  <c r="Y143" i="1"/>
  <c r="O143" i="1"/>
  <c r="AF143" i="1"/>
  <c r="AG143" i="1"/>
  <c r="AD143" i="1"/>
  <c r="AH143" i="1"/>
  <c r="AE143" i="1"/>
  <c r="X144" i="1"/>
  <c r="W144" i="1"/>
  <c r="AA144" i="1" s="1"/>
  <c r="Y144" i="1"/>
  <c r="O144" i="1"/>
  <c r="AF144" i="1" s="1"/>
  <c r="AG144" i="1"/>
  <c r="AD144" i="1"/>
  <c r="AH144" i="1"/>
  <c r="AE144" i="1"/>
  <c r="X145" i="1"/>
  <c r="W145" i="1" s="1"/>
  <c r="AA145" i="1" s="1"/>
  <c r="Y145" i="1"/>
  <c r="O145" i="1"/>
  <c r="AF145" i="1"/>
  <c r="AG145" i="1"/>
  <c r="AD145" i="1"/>
  <c r="AH145" i="1"/>
  <c r="AE145" i="1"/>
  <c r="Z4" i="1"/>
  <c r="AB4" i="1"/>
  <c r="AC4" i="1"/>
  <c r="Z5" i="1"/>
  <c r="AB5" i="1"/>
  <c r="AC5" i="1"/>
  <c r="Z6" i="1"/>
  <c r="AB6" i="1"/>
  <c r="AC6" i="1"/>
  <c r="Z7" i="1"/>
  <c r="AB7" i="1"/>
  <c r="AC7" i="1"/>
  <c r="Z8" i="1"/>
  <c r="AB8" i="1"/>
  <c r="AC8" i="1"/>
  <c r="Z9" i="1"/>
  <c r="AB9" i="1"/>
  <c r="AC9" i="1"/>
  <c r="Z10" i="1"/>
  <c r="AB10" i="1"/>
  <c r="AC10" i="1"/>
  <c r="Z11" i="1"/>
  <c r="AB11" i="1"/>
  <c r="AC11" i="1"/>
  <c r="Z12" i="1"/>
  <c r="AB12" i="1"/>
  <c r="AC12" i="1"/>
  <c r="Z13" i="1"/>
  <c r="AB13" i="1"/>
  <c r="AC13" i="1"/>
  <c r="Z14" i="1"/>
  <c r="AB14" i="1"/>
  <c r="AC14" i="1"/>
  <c r="Z15" i="1"/>
  <c r="AB15" i="1"/>
  <c r="AC15" i="1"/>
  <c r="Z16" i="1"/>
  <c r="AB16" i="1"/>
  <c r="AC16" i="1"/>
  <c r="Z17" i="1"/>
  <c r="AB17" i="1"/>
  <c r="AC17" i="1"/>
  <c r="Z18" i="1"/>
  <c r="AB18" i="1"/>
  <c r="AC18" i="1"/>
  <c r="Z19" i="1"/>
  <c r="AB19" i="1"/>
  <c r="AC19" i="1"/>
  <c r="Z20" i="1"/>
  <c r="AB20" i="1"/>
  <c r="AC20" i="1"/>
  <c r="Z21" i="1"/>
  <c r="AB21" i="1"/>
  <c r="AC21" i="1"/>
  <c r="Z22" i="1"/>
  <c r="AB22" i="1"/>
  <c r="AC22" i="1"/>
  <c r="Z23" i="1"/>
  <c r="AB23" i="1"/>
  <c r="AC23" i="1"/>
  <c r="Z24" i="1"/>
  <c r="AB24" i="1"/>
  <c r="AC24" i="1"/>
  <c r="Z25" i="1"/>
  <c r="AB25" i="1"/>
  <c r="AC25" i="1"/>
  <c r="Z26" i="1"/>
  <c r="AB26" i="1"/>
  <c r="AC26" i="1"/>
  <c r="Z27" i="1"/>
  <c r="AB27" i="1"/>
  <c r="AC27" i="1"/>
  <c r="Z28" i="1"/>
  <c r="AB28" i="1"/>
  <c r="AC28" i="1"/>
  <c r="Z29" i="1"/>
  <c r="AB29" i="1"/>
  <c r="AC29" i="1"/>
  <c r="Z30" i="1"/>
  <c r="AB30" i="1"/>
  <c r="AC30" i="1"/>
  <c r="Z31" i="1"/>
  <c r="AB31" i="1"/>
  <c r="AC31" i="1"/>
  <c r="Z32" i="1"/>
  <c r="AB32" i="1"/>
  <c r="AC32" i="1"/>
  <c r="Z33" i="1"/>
  <c r="AB33" i="1"/>
  <c r="AC33" i="1"/>
  <c r="Z34" i="1"/>
  <c r="AB34" i="1"/>
  <c r="AC34" i="1"/>
  <c r="Z35" i="1"/>
  <c r="AB35" i="1"/>
  <c r="AC35" i="1"/>
  <c r="Z36" i="1"/>
  <c r="AB36" i="1"/>
  <c r="AC36" i="1"/>
  <c r="Z37" i="1"/>
  <c r="AB37" i="1"/>
  <c r="AC37" i="1"/>
  <c r="Z38" i="1"/>
  <c r="AB38" i="1"/>
  <c r="AC38" i="1"/>
  <c r="Z39" i="1"/>
  <c r="AB39" i="1"/>
  <c r="AC39" i="1"/>
  <c r="Z40" i="1"/>
  <c r="AB40" i="1"/>
  <c r="AC40" i="1"/>
  <c r="Z41" i="1"/>
  <c r="AB41" i="1"/>
  <c r="AC41" i="1"/>
  <c r="Z42" i="1"/>
  <c r="AB42" i="1"/>
  <c r="AC42" i="1"/>
  <c r="Z43" i="1"/>
  <c r="AB43" i="1"/>
  <c r="AC43" i="1"/>
  <c r="Z44" i="1"/>
  <c r="AB44" i="1"/>
  <c r="AC44" i="1"/>
  <c r="Z45" i="1"/>
  <c r="AB45" i="1"/>
  <c r="AC45" i="1"/>
  <c r="Z46" i="1"/>
  <c r="AB46" i="1"/>
  <c r="AC46" i="1"/>
  <c r="Z47" i="1"/>
  <c r="AB47" i="1"/>
  <c r="AC47" i="1"/>
  <c r="Z48" i="1"/>
  <c r="AB48" i="1"/>
  <c r="AC48" i="1"/>
  <c r="Z49" i="1"/>
  <c r="AB49" i="1"/>
  <c r="AC49" i="1"/>
  <c r="Z50" i="1"/>
  <c r="AB50" i="1"/>
  <c r="AC50" i="1"/>
  <c r="Z51" i="1"/>
  <c r="AB51" i="1"/>
  <c r="AC51" i="1"/>
  <c r="Z52" i="1"/>
  <c r="AB52" i="1"/>
  <c r="AC52" i="1"/>
  <c r="Z53" i="1"/>
  <c r="AB53" i="1"/>
  <c r="AC53" i="1"/>
  <c r="Z54" i="1"/>
  <c r="AB54" i="1"/>
  <c r="AC54" i="1"/>
  <c r="Z55" i="1"/>
  <c r="AB55" i="1"/>
  <c r="AC55" i="1"/>
  <c r="Z56" i="1"/>
  <c r="AB56" i="1"/>
  <c r="AC56" i="1"/>
  <c r="Z57" i="1"/>
  <c r="AB57" i="1"/>
  <c r="AC57" i="1"/>
  <c r="Z58" i="1"/>
  <c r="AB58" i="1"/>
  <c r="AC58" i="1"/>
  <c r="Z59" i="1"/>
  <c r="AB59" i="1"/>
  <c r="AC59" i="1"/>
  <c r="Z60" i="1"/>
  <c r="AB60" i="1"/>
  <c r="AC60" i="1"/>
  <c r="Z61" i="1"/>
  <c r="AB61" i="1"/>
  <c r="AC61" i="1"/>
  <c r="Z62" i="1"/>
  <c r="AB62" i="1"/>
  <c r="AC62" i="1"/>
  <c r="Z63" i="1"/>
  <c r="AB63" i="1"/>
  <c r="AC63" i="1"/>
  <c r="Z64" i="1"/>
  <c r="AB64" i="1"/>
  <c r="AC64" i="1"/>
  <c r="Z65" i="1"/>
  <c r="AB65" i="1"/>
  <c r="AC65" i="1"/>
  <c r="Z66" i="1"/>
  <c r="AB66" i="1"/>
  <c r="AC66" i="1"/>
  <c r="Z67" i="1"/>
  <c r="AB67" i="1"/>
  <c r="AC67" i="1"/>
  <c r="Z68" i="1"/>
  <c r="AB68" i="1"/>
  <c r="AC68" i="1"/>
  <c r="Z69" i="1"/>
  <c r="AB69" i="1"/>
  <c r="AC69" i="1"/>
  <c r="Z70" i="1"/>
  <c r="AB70" i="1"/>
  <c r="AC70" i="1"/>
  <c r="Z71" i="1"/>
  <c r="AB71" i="1"/>
  <c r="AC71" i="1"/>
  <c r="Z72" i="1"/>
  <c r="AB72" i="1"/>
  <c r="AC72" i="1"/>
  <c r="Z73" i="1"/>
  <c r="AB73" i="1"/>
  <c r="AC73" i="1"/>
  <c r="Z74" i="1"/>
  <c r="AB74" i="1"/>
  <c r="AC74" i="1"/>
  <c r="Z75" i="1"/>
  <c r="AB75" i="1"/>
  <c r="AC75" i="1"/>
  <c r="Z76" i="1"/>
  <c r="AB76" i="1"/>
  <c r="AC76" i="1"/>
  <c r="Z77" i="1"/>
  <c r="AB77" i="1"/>
  <c r="AC77" i="1"/>
  <c r="Z78" i="1"/>
  <c r="AB78" i="1"/>
  <c r="AC78" i="1"/>
  <c r="Z79" i="1"/>
  <c r="AB79" i="1"/>
  <c r="AC79" i="1"/>
  <c r="Z80" i="1"/>
  <c r="AB80" i="1"/>
  <c r="AC80" i="1"/>
  <c r="Z81" i="1"/>
  <c r="AB81" i="1"/>
  <c r="AC81" i="1"/>
  <c r="Z82" i="1"/>
  <c r="AB82" i="1"/>
  <c r="AC82" i="1"/>
  <c r="Z83" i="1"/>
  <c r="AB83" i="1"/>
  <c r="AC83" i="1"/>
  <c r="Z84" i="1"/>
  <c r="AB84" i="1"/>
  <c r="AC84" i="1"/>
  <c r="Z85" i="1"/>
  <c r="AB85" i="1"/>
  <c r="AC85" i="1"/>
  <c r="Z86" i="1"/>
  <c r="AB86" i="1"/>
  <c r="AC86" i="1"/>
  <c r="Z87" i="1"/>
  <c r="AB87" i="1"/>
  <c r="AC87" i="1"/>
  <c r="Z88" i="1"/>
  <c r="AB88" i="1"/>
  <c r="AC88" i="1"/>
  <c r="Z89" i="1"/>
  <c r="AB89" i="1"/>
  <c r="AC89" i="1"/>
  <c r="Z90" i="1"/>
  <c r="AB90" i="1"/>
  <c r="AC90" i="1"/>
  <c r="Z91" i="1"/>
  <c r="AB91" i="1"/>
  <c r="AC91" i="1"/>
  <c r="Z92" i="1"/>
  <c r="AB92" i="1"/>
  <c r="AC92" i="1"/>
  <c r="Z93" i="1"/>
  <c r="AB93" i="1"/>
  <c r="AC93" i="1"/>
  <c r="Z94" i="1"/>
  <c r="AB94" i="1"/>
  <c r="AC94" i="1"/>
  <c r="Z95" i="1"/>
  <c r="AB95" i="1"/>
  <c r="AC95" i="1"/>
  <c r="Z96" i="1"/>
  <c r="AB96" i="1"/>
  <c r="AC96" i="1"/>
  <c r="Z97" i="1"/>
  <c r="AB97" i="1"/>
  <c r="AC97" i="1"/>
  <c r="Z98" i="1"/>
  <c r="AB98" i="1"/>
  <c r="AC98" i="1"/>
  <c r="Z99" i="1"/>
  <c r="AB99" i="1"/>
  <c r="AC99" i="1"/>
  <c r="Z100" i="1"/>
  <c r="AB100" i="1"/>
  <c r="AC100" i="1"/>
  <c r="Z101" i="1"/>
  <c r="AB101" i="1"/>
  <c r="AC101" i="1"/>
  <c r="Z102" i="1"/>
  <c r="AB102" i="1"/>
  <c r="AC102" i="1"/>
  <c r="Z103" i="1"/>
  <c r="AB103" i="1"/>
  <c r="AC103" i="1"/>
  <c r="Z104" i="1"/>
  <c r="AB104" i="1"/>
  <c r="AC104" i="1"/>
  <c r="Z105" i="1"/>
  <c r="AB105" i="1"/>
  <c r="AC105" i="1"/>
  <c r="Z106" i="1"/>
  <c r="AB106" i="1"/>
  <c r="AC106" i="1"/>
  <c r="Z107" i="1"/>
  <c r="AB107" i="1"/>
  <c r="AC107" i="1"/>
  <c r="Z108" i="1"/>
  <c r="AB108" i="1"/>
  <c r="AC108" i="1"/>
  <c r="Z109" i="1"/>
  <c r="AB109" i="1"/>
  <c r="AC109" i="1"/>
  <c r="Z110" i="1"/>
  <c r="AB110" i="1"/>
  <c r="AC110" i="1"/>
  <c r="Z111" i="1"/>
  <c r="AB111" i="1"/>
  <c r="AC111" i="1"/>
  <c r="Z112" i="1"/>
  <c r="AB112" i="1"/>
  <c r="AC112" i="1"/>
  <c r="Z113" i="1"/>
  <c r="AB113" i="1"/>
  <c r="AC113" i="1"/>
  <c r="Z114" i="1"/>
  <c r="AB114" i="1"/>
  <c r="AC114" i="1"/>
  <c r="Z115" i="1"/>
  <c r="AB115" i="1"/>
  <c r="AC115" i="1"/>
  <c r="Z116" i="1"/>
  <c r="AB116" i="1"/>
  <c r="AC116" i="1"/>
  <c r="Z117" i="1"/>
  <c r="AB117" i="1"/>
  <c r="AC117" i="1"/>
  <c r="Z118" i="1"/>
  <c r="AB118" i="1"/>
  <c r="AC118" i="1"/>
  <c r="Z119" i="1"/>
  <c r="AB119" i="1"/>
  <c r="AC119" i="1"/>
  <c r="Z120" i="1"/>
  <c r="AB120" i="1"/>
  <c r="AC120" i="1"/>
  <c r="Z121" i="1"/>
  <c r="AB121" i="1"/>
  <c r="AC121" i="1"/>
  <c r="Z122" i="1"/>
  <c r="AB122" i="1"/>
  <c r="AC122" i="1"/>
  <c r="Z123" i="1"/>
  <c r="AB123" i="1"/>
  <c r="AC123" i="1"/>
  <c r="Z124" i="1"/>
  <c r="AB124" i="1"/>
  <c r="AC124" i="1"/>
  <c r="Z125" i="1"/>
  <c r="AB125" i="1"/>
  <c r="AC125" i="1"/>
  <c r="Z126" i="1"/>
  <c r="AB126" i="1"/>
  <c r="AC126" i="1"/>
  <c r="Z127" i="1"/>
  <c r="AB127" i="1"/>
  <c r="AC127" i="1"/>
  <c r="Z128" i="1"/>
  <c r="AB128" i="1"/>
  <c r="AC128" i="1"/>
  <c r="Z129" i="1"/>
  <c r="AB129" i="1"/>
  <c r="AC129" i="1"/>
  <c r="Z130" i="1"/>
  <c r="AB130" i="1"/>
  <c r="AC130" i="1"/>
  <c r="Z131" i="1"/>
  <c r="AB131" i="1"/>
  <c r="AC131" i="1"/>
  <c r="Z132" i="1"/>
  <c r="AB132" i="1"/>
  <c r="AC132" i="1"/>
  <c r="Z133" i="1"/>
  <c r="AB133" i="1"/>
  <c r="AC133" i="1"/>
  <c r="Z134" i="1"/>
  <c r="AB134" i="1"/>
  <c r="AC134" i="1"/>
  <c r="Z135" i="1"/>
  <c r="AB135" i="1"/>
  <c r="AC135" i="1"/>
  <c r="Z136" i="1"/>
  <c r="AB136" i="1"/>
  <c r="AC136" i="1"/>
  <c r="Z137" i="1"/>
  <c r="AB137" i="1"/>
  <c r="AC137" i="1"/>
  <c r="Z138" i="1"/>
  <c r="AB138" i="1"/>
  <c r="AC138" i="1"/>
  <c r="Z139" i="1"/>
  <c r="AB139" i="1"/>
  <c r="AC139" i="1"/>
  <c r="Z140" i="1"/>
  <c r="AB140" i="1"/>
  <c r="AC140" i="1"/>
  <c r="Z141" i="1"/>
  <c r="AB141" i="1"/>
  <c r="AC141" i="1"/>
  <c r="Z142" i="1"/>
  <c r="AB142" i="1"/>
  <c r="AC142" i="1"/>
  <c r="Z143" i="1"/>
  <c r="AB143" i="1"/>
  <c r="AC143" i="1"/>
  <c r="Z144" i="1"/>
  <c r="AB144" i="1"/>
  <c r="AC144" i="1"/>
  <c r="Z145" i="1"/>
  <c r="AB145" i="1"/>
  <c r="AC145" i="1"/>
</calcChain>
</file>

<file path=xl/sharedStrings.xml><?xml version="1.0" encoding="utf-8"?>
<sst xmlns="http://schemas.openxmlformats.org/spreadsheetml/2006/main" count="1215" uniqueCount="215">
  <si>
    <t>parameter name</t>
  </si>
  <si>
    <t>height</t>
  </si>
  <si>
    <t>maximum dimension</t>
  </si>
  <si>
    <t>maximum height</t>
  </si>
  <si>
    <t>maximum diameter</t>
  </si>
  <si>
    <t>bulge height</t>
  </si>
  <si>
    <t>minimum neck diameter</t>
  </si>
  <si>
    <t>maximum neck diameter</t>
  </si>
  <si>
    <t>neck perimeter</t>
  </si>
  <si>
    <t>equivalent neck diameter</t>
  </si>
  <si>
    <t>aspect ratio using maximum neck diameter</t>
  </si>
  <si>
    <t>aspect ratio using equivalent neck diameter</t>
  </si>
  <si>
    <t>bottleneck factor</t>
  </si>
  <si>
    <t>bulge location</t>
  </si>
  <si>
    <t>volume</t>
  </si>
  <si>
    <t>convex hull volume</t>
  </si>
  <si>
    <t>minimal bounding sphere volume</t>
  </si>
  <si>
    <t>surface area</t>
  </si>
  <si>
    <t>convex hull surface area</t>
  </si>
  <si>
    <t>closed aneurysm surface area</t>
  </si>
  <si>
    <t>neck area</t>
  </si>
  <si>
    <t>elliptical neck area</t>
  </si>
  <si>
    <t>minimal bounding sphere surface area</t>
  </si>
  <si>
    <t>undulation index</t>
  </si>
  <si>
    <t>nonspericity index (uses closed aneurysm surface area)</t>
  </si>
  <si>
    <t>ellipticity index</t>
  </si>
  <si>
    <t>aneurysm volume to minimal bounding sphere volume</t>
  </si>
  <si>
    <t>aneurysm surface area to minimal bounding sphere surface area (uses closed aneurysm surface area)</t>
  </si>
  <si>
    <t>mean of mean curvature</t>
  </si>
  <si>
    <t>mean of magnitude of mean curvature</t>
  </si>
  <si>
    <t>standard deviation of mean curvature</t>
  </si>
  <si>
    <t>L2-norm of mean curvature</t>
  </si>
  <si>
    <t>mean of Gaussian curvature</t>
  </si>
  <si>
    <t>mean of magnitude of Gaussian curvature</t>
  </si>
  <si>
    <t>standard deviation of Gaussian curvature</t>
  </si>
  <si>
    <t>L2-norm of Gaussian curvature</t>
  </si>
  <si>
    <t>high mean curvature</t>
  </si>
  <si>
    <t>high Gaussian curvature</t>
  </si>
  <si>
    <t>abbreviation</t>
  </si>
  <si>
    <t>H</t>
  </si>
  <si>
    <t>AR</t>
  </si>
  <si>
    <t>BF</t>
  </si>
  <si>
    <t>BL</t>
  </si>
  <si>
    <t>V</t>
  </si>
  <si>
    <t>A</t>
  </si>
  <si>
    <t>UI</t>
  </si>
  <si>
    <t>NSI</t>
  </si>
  <si>
    <t>EI</t>
  </si>
  <si>
    <t>AVSV</t>
  </si>
  <si>
    <t>AASA</t>
  </si>
  <si>
    <t>MAA</t>
  </si>
  <si>
    <t>absMAA</t>
  </si>
  <si>
    <t>MSD</t>
  </si>
  <si>
    <t>MLN</t>
  </si>
  <si>
    <t>GAA</t>
  </si>
  <si>
    <t>absGAA</t>
  </si>
  <si>
    <t>GSD</t>
  </si>
  <si>
    <t>GLN</t>
  </si>
  <si>
    <t>HMC</t>
  </si>
  <si>
    <t>HGC</t>
  </si>
  <si>
    <t>unit</t>
  </si>
  <si>
    <t>mm</t>
  </si>
  <si>
    <t>-</t>
  </si>
  <si>
    <t>ml</t>
  </si>
  <si>
    <t>%</t>
  </si>
  <si>
    <t>anterior</t>
  </si>
  <si>
    <t>PICA</t>
  </si>
  <si>
    <t>posterior</t>
  </si>
  <si>
    <t>ACA</t>
  </si>
  <si>
    <t>MCA</t>
  </si>
  <si>
    <t>ICA</t>
  </si>
  <si>
    <t>AChA</t>
  </si>
  <si>
    <t>PCA</t>
  </si>
  <si>
    <t>SCA</t>
  </si>
  <si>
    <t>Kiel</t>
  </si>
  <si>
    <t>Magdeburg</t>
  </si>
  <si>
    <t>VA</t>
  </si>
  <si>
    <t>site supplying data</t>
  </si>
  <si>
    <t>site processing data</t>
  </si>
  <si>
    <t>Berlin</t>
  </si>
  <si>
    <t>Hanover</t>
  </si>
  <si>
    <t>AComA</t>
  </si>
  <si>
    <t>PComA</t>
  </si>
  <si>
    <t>BA</t>
  </si>
  <si>
    <t>16A</t>
  </si>
  <si>
    <t>16B</t>
  </si>
  <si>
    <t>45C</t>
  </si>
  <si>
    <t>17A</t>
  </si>
  <si>
    <t>17B</t>
  </si>
  <si>
    <t>17C</t>
  </si>
  <si>
    <t>30A</t>
  </si>
  <si>
    <t>30B</t>
  </si>
  <si>
    <t>30D</t>
  </si>
  <si>
    <t>30C</t>
  </si>
  <si>
    <t>30E</t>
  </si>
  <si>
    <t>45A</t>
  </si>
  <si>
    <t>72A</t>
  </si>
  <si>
    <t>84A</t>
  </si>
  <si>
    <t>45B</t>
  </si>
  <si>
    <t>57A</t>
  </si>
  <si>
    <t>97A</t>
  </si>
  <si>
    <t>57B</t>
  </si>
  <si>
    <t>57C</t>
  </si>
  <si>
    <t>57D</t>
  </si>
  <si>
    <t>57E</t>
  </si>
  <si>
    <t>57F</t>
  </si>
  <si>
    <t>57G</t>
  </si>
  <si>
    <t>60A</t>
  </si>
  <si>
    <t>60B</t>
  </si>
  <si>
    <t>72B</t>
  </si>
  <si>
    <t>75A</t>
  </si>
  <si>
    <t>75B</t>
  </si>
  <si>
    <t>82A</t>
  </si>
  <si>
    <t>82B</t>
  </si>
  <si>
    <t>82C</t>
  </si>
  <si>
    <t>84B</t>
  </si>
  <si>
    <t>88A</t>
  </si>
  <si>
    <t>88B</t>
  </si>
  <si>
    <t>97B</t>
  </si>
  <si>
    <t>100A</t>
  </si>
  <si>
    <t>177A</t>
  </si>
  <si>
    <t>100B</t>
  </si>
  <si>
    <t>100C</t>
  </si>
  <si>
    <t>100D</t>
  </si>
  <si>
    <t>100E</t>
  </si>
  <si>
    <t>113A</t>
  </si>
  <si>
    <t>113B</t>
  </si>
  <si>
    <t>115A</t>
  </si>
  <si>
    <t>115B</t>
  </si>
  <si>
    <t>116A</t>
  </si>
  <si>
    <t>116B</t>
  </si>
  <si>
    <t>117A</t>
  </si>
  <si>
    <t>117B</t>
  </si>
  <si>
    <t>118A</t>
  </si>
  <si>
    <t>118B</t>
  </si>
  <si>
    <t>120A</t>
  </si>
  <si>
    <t>120B</t>
  </si>
  <si>
    <t>123A</t>
  </si>
  <si>
    <t>123B</t>
  </si>
  <si>
    <t>124A</t>
  </si>
  <si>
    <t>124B</t>
  </si>
  <si>
    <t>124C</t>
  </si>
  <si>
    <t>126A</t>
  </si>
  <si>
    <t>126B</t>
  </si>
  <si>
    <t>127A</t>
  </si>
  <si>
    <t>127B</t>
  </si>
  <si>
    <t>128A</t>
  </si>
  <si>
    <t>128B</t>
  </si>
  <si>
    <t>129A</t>
  </si>
  <si>
    <t>129B</t>
  </si>
  <si>
    <t>130A</t>
  </si>
  <si>
    <t>130B</t>
  </si>
  <si>
    <t>131A</t>
  </si>
  <si>
    <t>131B</t>
  </si>
  <si>
    <t>132A</t>
  </si>
  <si>
    <t>132B</t>
  </si>
  <si>
    <t>133A</t>
  </si>
  <si>
    <t>133B</t>
  </si>
  <si>
    <t>134A</t>
  </si>
  <si>
    <t>134B</t>
  </si>
  <si>
    <t>136A</t>
  </si>
  <si>
    <t>136B</t>
  </si>
  <si>
    <t>146A</t>
  </si>
  <si>
    <t>146B</t>
  </si>
  <si>
    <t>160B</t>
  </si>
  <si>
    <t>147A</t>
  </si>
  <si>
    <t>147B</t>
  </si>
  <si>
    <t>147C</t>
  </si>
  <si>
    <t>147D</t>
  </si>
  <si>
    <t>147E</t>
  </si>
  <si>
    <t>147F</t>
  </si>
  <si>
    <t>155A</t>
  </si>
  <si>
    <t>155B</t>
  </si>
  <si>
    <t>155C</t>
  </si>
  <si>
    <t>156A</t>
  </si>
  <si>
    <t>156B</t>
  </si>
  <si>
    <t>156C</t>
  </si>
  <si>
    <t>156D</t>
  </si>
  <si>
    <t>160A</t>
  </si>
  <si>
    <t>161A</t>
  </si>
  <si>
    <t>161B</t>
  </si>
  <si>
    <t>161C</t>
  </si>
  <si>
    <t>165A</t>
  </si>
  <si>
    <t>165B</t>
  </si>
  <si>
    <t>165C</t>
  </si>
  <si>
    <t>165D</t>
  </si>
  <si>
    <t>172A</t>
  </si>
  <si>
    <t>172B</t>
  </si>
  <si>
    <t>173A</t>
  </si>
  <si>
    <t>173B</t>
  </si>
  <si>
    <t>177B</t>
  </si>
  <si>
    <t>L_max</t>
  </si>
  <si>
    <t>H_max</t>
  </si>
  <si>
    <t>D_max</t>
  </si>
  <si>
    <t>H_b</t>
  </si>
  <si>
    <t>A_CH</t>
  </si>
  <si>
    <t>A_MBS</t>
  </si>
  <si>
    <t>A_closed</t>
  </si>
  <si>
    <t>V_CH</t>
  </si>
  <si>
    <t>cm^2</t>
  </si>
  <si>
    <t>V_MBS</t>
  </si>
  <si>
    <t>D_neck,min</t>
  </si>
  <si>
    <t>D_neck,max</t>
  </si>
  <si>
    <t>P_neck</t>
  </si>
  <si>
    <t>D_neck,equiv</t>
  </si>
  <si>
    <t>A_neck</t>
  </si>
  <si>
    <t>A_neck,elliptical</t>
  </si>
  <si>
    <t>mm^-1</t>
  </si>
  <si>
    <t>mm^-2</t>
  </si>
  <si>
    <t>eAR</t>
  </si>
  <si>
    <t>rupture status</t>
  </si>
  <si>
    <t>1=ruptured, 0=unruptured</t>
  </si>
  <si>
    <t>patient and aneurysm ID</t>
  </si>
  <si>
    <t>IA location</t>
  </si>
  <si>
    <t>IA anatomical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</si>
</sst>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7"/>
  <sheetViews>
    <sheetView tabSelected="1" zoomScaleNormal="100" workbookViewId="0">
      <selection activeCell="L9" sqref="L9"/>
    </sheetView>
  </sheetViews>
  <sheetFormatPr defaultRowHeight="15" x14ac:dyDescent="0.25"/>
  <cols>
    <col min="1" max="1" width="15.7109375" customWidth="1"/>
    <col min="2" max="2" width="12.5703125" style="2" customWidth="1"/>
    <col min="3" max="3" width="10.28515625" customWidth="1"/>
    <col min="4" max="4" width="10.5703125" customWidth="1"/>
    <col min="8" max="11" width="9.42578125" bestFit="1" customWidth="1"/>
    <col min="12" max="12" width="9.140625" bestFit="1" customWidth="1"/>
    <col min="13" max="16" width="9.42578125" bestFit="1" customWidth="1"/>
    <col min="17" max="18" width="9.140625" bestFit="1" customWidth="1"/>
    <col min="19" max="23" width="9.42578125" bestFit="1" customWidth="1"/>
    <col min="24" max="37" width="9.140625" bestFit="1" customWidth="1"/>
    <col min="38" max="38" width="10.42578125" bestFit="1" customWidth="1"/>
    <col min="39" max="42" width="9.140625" bestFit="1" customWidth="1"/>
    <col min="43" max="43" width="10.42578125" bestFit="1" customWidth="1"/>
    <col min="44" max="44" width="9.42578125" bestFit="1" customWidth="1"/>
  </cols>
  <sheetData>
    <row r="1" spans="1:44" x14ac:dyDescent="0.25">
      <c r="A1" t="s">
        <v>0</v>
      </c>
      <c r="B1" s="2" t="s">
        <v>212</v>
      </c>
      <c r="C1" t="s">
        <v>77</v>
      </c>
      <c r="D1" t="s">
        <v>78</v>
      </c>
      <c r="E1" t="s">
        <v>213</v>
      </c>
      <c r="F1" t="s">
        <v>214</v>
      </c>
      <c r="G1" t="s">
        <v>210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17</v>
      </c>
      <c r="N1" t="s">
        <v>18</v>
      </c>
      <c r="O1" t="s">
        <v>22</v>
      </c>
      <c r="P1" t="s">
        <v>19</v>
      </c>
      <c r="Q1" t="s">
        <v>14</v>
      </c>
      <c r="R1" t="s">
        <v>15</v>
      </c>
      <c r="S1" t="s">
        <v>16</v>
      </c>
      <c r="T1" t="s">
        <v>6</v>
      </c>
      <c r="U1" t="s">
        <v>7</v>
      </c>
      <c r="V1" t="s">
        <v>8</v>
      </c>
      <c r="W1" t="s">
        <v>9</v>
      </c>
      <c r="X1" t="s">
        <v>20</v>
      </c>
      <c r="Y1" t="s">
        <v>21</v>
      </c>
      <c r="Z1" t="s">
        <v>10</v>
      </c>
      <c r="AA1" t="s">
        <v>11</v>
      </c>
      <c r="AB1" t="s">
        <v>12</v>
      </c>
      <c r="AC1" t="s">
        <v>13</v>
      </c>
      <c r="AD1" t="s">
        <v>24</v>
      </c>
      <c r="AE1" t="s">
        <v>26</v>
      </c>
      <c r="AF1" t="s">
        <v>27</v>
      </c>
      <c r="AG1" t="s">
        <v>23</v>
      </c>
      <c r="AH1" t="s">
        <v>25</v>
      </c>
      <c r="AI1" t="s">
        <v>28</v>
      </c>
      <c r="AJ1" t="s">
        <v>29</v>
      </c>
      <c r="AK1" t="s">
        <v>30</v>
      </c>
      <c r="AL1" t="s">
        <v>36</v>
      </c>
      <c r="AM1" t="s">
        <v>31</v>
      </c>
      <c r="AN1" t="s">
        <v>32</v>
      </c>
      <c r="AO1" t="s">
        <v>33</v>
      </c>
      <c r="AP1" t="s">
        <v>34</v>
      </c>
      <c r="AQ1" t="s">
        <v>37</v>
      </c>
      <c r="AR1" t="s">
        <v>35</v>
      </c>
    </row>
    <row r="2" spans="1:44" x14ac:dyDescent="0.25">
      <c r="A2" t="s">
        <v>38</v>
      </c>
      <c r="B2" s="2" t="s">
        <v>62</v>
      </c>
      <c r="C2" t="s">
        <v>62</v>
      </c>
      <c r="D2" t="s">
        <v>62</v>
      </c>
      <c r="E2" t="s">
        <v>62</v>
      </c>
      <c r="F2" t="s">
        <v>62</v>
      </c>
      <c r="G2" t="s">
        <v>62</v>
      </c>
      <c r="H2" t="s">
        <v>39</v>
      </c>
      <c r="I2" t="s">
        <v>191</v>
      </c>
      <c r="J2" t="s">
        <v>192</v>
      </c>
      <c r="K2" t="s">
        <v>193</v>
      </c>
      <c r="L2" t="s">
        <v>194</v>
      </c>
      <c r="M2" t="s">
        <v>44</v>
      </c>
      <c r="N2" t="s">
        <v>195</v>
      </c>
      <c r="O2" t="s">
        <v>196</v>
      </c>
      <c r="P2" t="s">
        <v>197</v>
      </c>
      <c r="Q2" t="s">
        <v>43</v>
      </c>
      <c r="R2" t="s">
        <v>198</v>
      </c>
      <c r="S2" t="s">
        <v>200</v>
      </c>
      <c r="T2" t="s">
        <v>201</v>
      </c>
      <c r="U2" t="s">
        <v>202</v>
      </c>
      <c r="V2" t="s">
        <v>203</v>
      </c>
      <c r="W2" t="s">
        <v>204</v>
      </c>
      <c r="X2" t="s">
        <v>205</v>
      </c>
      <c r="Y2" t="s">
        <v>206</v>
      </c>
      <c r="Z2" t="s">
        <v>40</v>
      </c>
      <c r="AA2" t="s">
        <v>209</v>
      </c>
      <c r="AB2" t="s">
        <v>41</v>
      </c>
      <c r="AC2" t="s">
        <v>42</v>
      </c>
      <c r="AD2" t="s">
        <v>46</v>
      </c>
      <c r="AE2" t="s">
        <v>48</v>
      </c>
      <c r="AF2" t="s">
        <v>49</v>
      </c>
      <c r="AG2" t="s">
        <v>45</v>
      </c>
      <c r="AH2" t="s">
        <v>47</v>
      </c>
      <c r="AI2" t="s">
        <v>50</v>
      </c>
      <c r="AJ2" t="s">
        <v>51</v>
      </c>
      <c r="AK2" t="s">
        <v>52</v>
      </c>
      <c r="AL2" t="s">
        <v>58</v>
      </c>
      <c r="AM2" t="s">
        <v>53</v>
      </c>
      <c r="AN2" t="s">
        <v>54</v>
      </c>
      <c r="AO2" t="s">
        <v>55</v>
      </c>
      <c r="AP2" t="s">
        <v>56</v>
      </c>
      <c r="AQ2" t="s">
        <v>59</v>
      </c>
      <c r="AR2" t="s">
        <v>57</v>
      </c>
    </row>
    <row r="3" spans="1:44" x14ac:dyDescent="0.25">
      <c r="A3" t="s">
        <v>60</v>
      </c>
      <c r="B3" s="2" t="s">
        <v>62</v>
      </c>
      <c r="C3" t="s">
        <v>62</v>
      </c>
      <c r="D3" t="s">
        <v>62</v>
      </c>
      <c r="E3" t="s">
        <v>62</v>
      </c>
      <c r="F3" t="s">
        <v>62</v>
      </c>
      <c r="G3" t="s">
        <v>211</v>
      </c>
      <c r="H3" t="s">
        <v>61</v>
      </c>
      <c r="I3" t="s">
        <v>61</v>
      </c>
      <c r="J3" t="s">
        <v>61</v>
      </c>
      <c r="K3" t="s">
        <v>61</v>
      </c>
      <c r="L3" t="s">
        <v>61</v>
      </c>
      <c r="M3" t="s">
        <v>199</v>
      </c>
      <c r="N3" t="s">
        <v>199</v>
      </c>
      <c r="O3" t="s">
        <v>199</v>
      </c>
      <c r="P3" t="s">
        <v>199</v>
      </c>
      <c r="Q3" t="s">
        <v>63</v>
      </c>
      <c r="R3" t="s">
        <v>63</v>
      </c>
      <c r="S3" t="s">
        <v>63</v>
      </c>
      <c r="T3" t="s">
        <v>61</v>
      </c>
      <c r="U3" t="s">
        <v>61</v>
      </c>
      <c r="V3" t="s">
        <v>61</v>
      </c>
      <c r="W3" t="s">
        <v>61</v>
      </c>
      <c r="X3" t="s">
        <v>199</v>
      </c>
      <c r="Y3" t="s">
        <v>199</v>
      </c>
      <c r="Z3" t="s">
        <v>62</v>
      </c>
      <c r="AA3" t="s">
        <v>62</v>
      </c>
      <c r="AB3" t="s">
        <v>62</v>
      </c>
      <c r="AC3" t="s">
        <v>62</v>
      </c>
      <c r="AD3" t="s">
        <v>62</v>
      </c>
      <c r="AE3" t="s">
        <v>62</v>
      </c>
      <c r="AF3" t="s">
        <v>62</v>
      </c>
      <c r="AG3" t="s">
        <v>62</v>
      </c>
      <c r="AH3" t="s">
        <v>62</v>
      </c>
      <c r="AI3" t="s">
        <v>207</v>
      </c>
      <c r="AJ3" t="s">
        <v>207</v>
      </c>
      <c r="AK3" t="s">
        <v>207</v>
      </c>
      <c r="AL3" t="s">
        <v>64</v>
      </c>
      <c r="AM3" t="s">
        <v>62</v>
      </c>
      <c r="AN3" t="s">
        <v>208</v>
      </c>
      <c r="AO3" t="s">
        <v>208</v>
      </c>
      <c r="AP3" t="s">
        <v>208</v>
      </c>
      <c r="AQ3" t="s">
        <v>64</v>
      </c>
      <c r="AR3" t="s">
        <v>62</v>
      </c>
    </row>
    <row r="4" spans="1:44" x14ac:dyDescent="0.25">
      <c r="B4" s="2">
        <v>1</v>
      </c>
      <c r="C4" t="s">
        <v>79</v>
      </c>
      <c r="D4" t="s">
        <v>79</v>
      </c>
      <c r="E4" t="s">
        <v>81</v>
      </c>
      <c r="F4" s="1" t="s">
        <v>65</v>
      </c>
      <c r="G4">
        <v>1</v>
      </c>
      <c r="H4" s="3">
        <v>5.7475577351346701</v>
      </c>
      <c r="I4" s="3">
        <v>6.6287457335456761</v>
      </c>
      <c r="J4" s="3">
        <v>5.7904762336934583</v>
      </c>
      <c r="K4" s="3">
        <v>5.7128143364999717</v>
      </c>
      <c r="L4" s="3">
        <v>0.87717367153983405</v>
      </c>
      <c r="M4" s="3">
        <v>0.88719899999999996</v>
      </c>
      <c r="N4" s="3">
        <v>1.0182900000000001</v>
      </c>
      <c r="O4" s="3">
        <f t="shared" ref="O4:O67" si="0">3*S4/POWER((3*S4)/(4*PI()), 1/3)</f>
        <v>1.4946312679800422</v>
      </c>
      <c r="P4" s="3">
        <v>1.0029000000000001</v>
      </c>
      <c r="Q4" s="3">
        <v>8.333548252170167E-2</v>
      </c>
      <c r="R4" s="3">
        <v>9.0517793825025755E-2</v>
      </c>
      <c r="S4" s="3">
        <v>0.17182047233619488</v>
      </c>
      <c r="T4" s="3">
        <v>2.9026453451980636</v>
      </c>
      <c r="U4" s="3">
        <v>3.8848427252592863</v>
      </c>
      <c r="V4" s="3">
        <v>13.08639650459779</v>
      </c>
      <c r="W4" s="3">
        <f t="shared" ref="W4:W67" si="1">4*100*X4/V4</f>
        <v>3.5365274148418058</v>
      </c>
      <c r="X4" s="3">
        <f t="shared" ref="X4:X67" si="2">P4-M4</f>
        <v>0.11570100000000016</v>
      </c>
      <c r="Y4" s="3">
        <f t="shared" ref="Y4:Y67" si="3">0.25*PI()*T4*U4/100</f>
        <v>8.85640153098287E-2</v>
      </c>
      <c r="Z4" s="3">
        <f t="shared" ref="Z4:Z67" si="4">H4/U4</f>
        <v>1.4794827336931795</v>
      </c>
      <c r="AA4" s="3">
        <f t="shared" ref="AA4:AA67" si="5">H4/W4</f>
        <v>1.6251981282581878</v>
      </c>
      <c r="AB4" s="3">
        <f t="shared" ref="AB4:AB67" si="6">K4/U4</f>
        <v>1.4705394118930981</v>
      </c>
      <c r="AC4" s="3">
        <f t="shared" ref="AC4:AC67" si="7">L4/H4</f>
        <v>0.1526167655833528</v>
      </c>
      <c r="AD4" s="3">
        <f t="shared" ref="AD4:AD67" si="8">1-POWER(18*PI(),1/3)*(POWER(Q4*0.000001,2/3)/(P4*0.0001))</f>
        <v>0.26980901938175417</v>
      </c>
      <c r="AE4" s="3">
        <f t="shared" ref="AE4:AE67" si="9">Q4/S4</f>
        <v>0.48501486108501762</v>
      </c>
      <c r="AF4" s="3">
        <f t="shared" ref="AF4:AF67" si="10">P4/O4</f>
        <v>0.67100161858342167</v>
      </c>
      <c r="AG4" s="3">
        <f t="shared" ref="AG4:AG67" si="11">1-Q4/R4</f>
        <v>7.9346954889419452E-2</v>
      </c>
      <c r="AH4" s="3">
        <f t="shared" ref="AH4:AH67" si="12">1-POWER(18*PI(),1/3)*(POWER(R4*0.000001,2/3)/(N4*0.0001))</f>
        <v>0.24009619223649903</v>
      </c>
      <c r="AI4" s="3">
        <v>0.31792959944511878</v>
      </c>
      <c r="AJ4" s="3">
        <v>0.36964973122940875</v>
      </c>
      <c r="AK4" s="3">
        <v>0.30299499166343152</v>
      </c>
      <c r="AL4" s="3">
        <f>100*((POWER((3*(1000*S4))/(4*PI()), 1/3)*AJ4)-1)</f>
        <v>27.483064444291916</v>
      </c>
      <c r="AM4" s="3">
        <v>0.32919136093202717</v>
      </c>
      <c r="AN4" s="3">
        <v>6.882373851222473E-2</v>
      </c>
      <c r="AO4" s="3">
        <v>0.22723426391538062</v>
      </c>
      <c r="AP4" s="3">
        <v>0.37602296747033759</v>
      </c>
      <c r="AQ4" s="3">
        <f t="shared" ref="AQ4:AQ67" si="13">100*((POWER((3*(1000*S4))/(4*PI()), 2/3)*AO4)-1)</f>
        <v>170.2701093474607</v>
      </c>
      <c r="AR4" s="3">
        <v>2.6988571528583378</v>
      </c>
    </row>
    <row r="5" spans="1:44" x14ac:dyDescent="0.25">
      <c r="B5" s="2">
        <v>2</v>
      </c>
      <c r="C5" t="s">
        <v>79</v>
      </c>
      <c r="D5" t="s">
        <v>79</v>
      </c>
      <c r="E5" t="s">
        <v>82</v>
      </c>
      <c r="F5" s="1" t="s">
        <v>67</v>
      </c>
      <c r="G5">
        <v>0</v>
      </c>
      <c r="H5" s="3">
        <v>8.2609378757352747</v>
      </c>
      <c r="I5" s="3">
        <v>11.888406873925538</v>
      </c>
      <c r="J5" s="3">
        <v>8.5438340208568828</v>
      </c>
      <c r="K5" s="3">
        <v>10.930820977289063</v>
      </c>
      <c r="L5" s="3">
        <v>3.0033924403850549</v>
      </c>
      <c r="M5" s="3">
        <v>2.3912599999999999</v>
      </c>
      <c r="N5" s="3">
        <v>2.7224399999999997</v>
      </c>
      <c r="O5" s="3">
        <f t="shared" si="0"/>
        <v>4.6517362743371935</v>
      </c>
      <c r="P5" s="3">
        <v>2.53674</v>
      </c>
      <c r="Q5" s="3">
        <v>0.26860415341320715</v>
      </c>
      <c r="R5" s="3">
        <v>0.37170057314125238</v>
      </c>
      <c r="S5" s="3">
        <v>0.94340123522615982</v>
      </c>
      <c r="T5" s="3">
        <v>2.9919284750809134</v>
      </c>
      <c r="U5" s="3">
        <v>5.4339410191867197</v>
      </c>
      <c r="V5" s="3">
        <v>17.029118319368273</v>
      </c>
      <c r="W5" s="3">
        <f t="shared" si="1"/>
        <v>3.4172056890235267</v>
      </c>
      <c r="X5" s="3">
        <f t="shared" si="2"/>
        <v>0.14548000000000005</v>
      </c>
      <c r="Y5" s="3">
        <f t="shared" si="3"/>
        <v>0.1276897417649453</v>
      </c>
      <c r="Z5" s="3">
        <f t="shared" si="4"/>
        <v>1.5202479832899736</v>
      </c>
      <c r="AA5" s="3">
        <f t="shared" si="5"/>
        <v>2.4174540918828491</v>
      </c>
      <c r="AB5" s="3">
        <f t="shared" si="6"/>
        <v>2.0115825583482398</v>
      </c>
      <c r="AC5" s="3">
        <f t="shared" si="7"/>
        <v>0.36356555218831427</v>
      </c>
      <c r="AD5" s="3">
        <f t="shared" si="8"/>
        <v>0.3700975201179445</v>
      </c>
      <c r="AE5" s="3">
        <f t="shared" si="9"/>
        <v>0.28471889094868014</v>
      </c>
      <c r="AF5" s="3">
        <f t="shared" si="10"/>
        <v>0.54533186113639887</v>
      </c>
      <c r="AG5" s="3">
        <f t="shared" si="11"/>
        <v>0.27736416669141606</v>
      </c>
      <c r="AH5" s="3">
        <f t="shared" si="12"/>
        <v>0.27113913966066272</v>
      </c>
      <c r="AI5" s="3">
        <v>0.25431797339304224</v>
      </c>
      <c r="AJ5" s="3">
        <v>0.32814513535724071</v>
      </c>
      <c r="AK5" s="3">
        <v>0.30696743415781713</v>
      </c>
      <c r="AL5" s="3">
        <f t="shared" ref="AL5:AL67" si="14">100*((POWER((3*(1000*S5))/(4*PI()), 1/3)*AJ5)-1)</f>
        <v>99.649662688746886</v>
      </c>
      <c r="AM5" s="3">
        <v>0.49054118876500791</v>
      </c>
      <c r="AN5" s="3">
        <v>3.3726284196610418E-2</v>
      </c>
      <c r="AO5" s="3">
        <v>0.17862153567642888</v>
      </c>
      <c r="AP5" s="3">
        <v>0.30808958209562637</v>
      </c>
      <c r="AQ5" s="3">
        <f t="shared" si="13"/>
        <v>561.20943141245357</v>
      </c>
      <c r="AR5" s="3">
        <v>5.8976862576622651</v>
      </c>
    </row>
    <row r="6" spans="1:44" x14ac:dyDescent="0.25">
      <c r="B6" s="2">
        <v>3</v>
      </c>
      <c r="C6" t="s">
        <v>79</v>
      </c>
      <c r="D6" t="s">
        <v>79</v>
      </c>
      <c r="E6" t="s">
        <v>66</v>
      </c>
      <c r="F6" s="1" t="s">
        <v>67</v>
      </c>
      <c r="G6">
        <v>1</v>
      </c>
      <c r="H6" s="3">
        <v>6.0230003831228469</v>
      </c>
      <c r="I6" s="3">
        <v>7.305813712380024</v>
      </c>
      <c r="J6" s="3">
        <v>6.1333315089918345</v>
      </c>
      <c r="K6" s="3">
        <v>4.8615058655686036</v>
      </c>
      <c r="L6" s="3">
        <v>0.31294031465106581</v>
      </c>
      <c r="M6" s="3">
        <v>0.74213800000000008</v>
      </c>
      <c r="N6" s="3">
        <v>0.91385899999999998</v>
      </c>
      <c r="O6" s="3">
        <f t="shared" si="0"/>
        <v>1.676855422436013</v>
      </c>
      <c r="P6" s="3">
        <v>0.88768899999999995</v>
      </c>
      <c r="Q6" s="3">
        <v>6.3572989576815536E-2</v>
      </c>
      <c r="R6" s="3">
        <v>7.0692792207155547E-2</v>
      </c>
      <c r="S6" s="3">
        <v>0.2041819008714898</v>
      </c>
      <c r="T6" s="3">
        <v>3.27584935551072</v>
      </c>
      <c r="U6" s="3">
        <v>4.8615490329729276</v>
      </c>
      <c r="V6" s="3">
        <v>14.831172789180165</v>
      </c>
      <c r="W6" s="3">
        <f t="shared" si="1"/>
        <v>3.9255425600916518</v>
      </c>
      <c r="X6" s="3">
        <f t="shared" si="2"/>
        <v>0.14555099999999987</v>
      </c>
      <c r="Y6" s="3">
        <f t="shared" si="3"/>
        <v>0.12508017310882941</v>
      </c>
      <c r="Z6" s="3">
        <f t="shared" si="4"/>
        <v>1.2389056126498985</v>
      </c>
      <c r="AA6" s="3">
        <f t="shared" si="5"/>
        <v>1.5343103000218712</v>
      </c>
      <c r="AB6" s="3">
        <f t="shared" si="6"/>
        <v>0.99999112064816564</v>
      </c>
      <c r="AC6" s="3">
        <f t="shared" si="7"/>
        <v>5.1957545200887127E-2</v>
      </c>
      <c r="AD6" s="3">
        <f t="shared" si="8"/>
        <v>0.31124984275785594</v>
      </c>
      <c r="AE6" s="3">
        <f t="shared" si="9"/>
        <v>0.31135467593098659</v>
      </c>
      <c r="AF6" s="3">
        <f t="shared" si="10"/>
        <v>0.52937718310289994</v>
      </c>
      <c r="AG6" s="3">
        <f t="shared" si="11"/>
        <v>0.1007146896882557</v>
      </c>
      <c r="AH6" s="3">
        <f t="shared" si="12"/>
        <v>0.28191086381547104</v>
      </c>
      <c r="AI6" s="3">
        <v>0.32196309780226068</v>
      </c>
      <c r="AJ6" s="3">
        <v>0.38217886891714159</v>
      </c>
      <c r="AK6" s="3">
        <v>0.32975527219766099</v>
      </c>
      <c r="AL6" s="3">
        <f t="shared" si="14"/>
        <v>39.607756669425513</v>
      </c>
      <c r="AM6" s="3">
        <v>0.31594390150903412</v>
      </c>
      <c r="AN6" s="3">
        <v>4.830261327030478E-2</v>
      </c>
      <c r="AO6" s="3">
        <v>0.21972914244324571</v>
      </c>
      <c r="AP6" s="3">
        <v>0.38348381014582428</v>
      </c>
      <c r="AQ6" s="3">
        <f t="shared" si="13"/>
        <v>193.20638017165561</v>
      </c>
      <c r="AR6" s="3">
        <v>2.28266351800176</v>
      </c>
    </row>
    <row r="7" spans="1:44" x14ac:dyDescent="0.25">
      <c r="B7" s="2">
        <v>4</v>
      </c>
      <c r="C7" t="s">
        <v>79</v>
      </c>
      <c r="D7" t="s">
        <v>79</v>
      </c>
      <c r="E7" t="s">
        <v>81</v>
      </c>
      <c r="F7" s="1" t="s">
        <v>65</v>
      </c>
      <c r="G7">
        <v>1</v>
      </c>
      <c r="H7" s="3">
        <v>5.6976796474060736</v>
      </c>
      <c r="I7" s="3">
        <v>7.8672399226158083</v>
      </c>
      <c r="J7" s="3">
        <v>6.5441442413690698</v>
      </c>
      <c r="K7" s="3">
        <v>7.165234971600194</v>
      </c>
      <c r="L7" s="3">
        <v>3.5672823295507112</v>
      </c>
      <c r="M7" s="3">
        <v>1.01755</v>
      </c>
      <c r="N7" s="3">
        <v>1.14591</v>
      </c>
      <c r="O7" s="3">
        <f t="shared" si="0"/>
        <v>1.9790300340747355</v>
      </c>
      <c r="P7" s="3">
        <v>1.1223100000000001</v>
      </c>
      <c r="Q7" s="3">
        <v>9.6922093915403185E-2</v>
      </c>
      <c r="R7" s="3">
        <v>0.10499507339955377</v>
      </c>
      <c r="S7" s="3">
        <v>0.261789600907266</v>
      </c>
      <c r="T7" s="3">
        <v>2.4123302012784249</v>
      </c>
      <c r="U7" s="3">
        <v>3.9032924563757709</v>
      </c>
      <c r="V7" s="3">
        <v>13.316942898932481</v>
      </c>
      <c r="W7" s="3">
        <f t="shared" si="1"/>
        <v>3.1466681443350786</v>
      </c>
      <c r="X7" s="3">
        <f t="shared" si="2"/>
        <v>0.10476000000000019</v>
      </c>
      <c r="Y7" s="3">
        <f t="shared" si="3"/>
        <v>7.3953328860014947E-2</v>
      </c>
      <c r="Z7" s="3">
        <f t="shared" si="4"/>
        <v>1.4597111825682674</v>
      </c>
      <c r="AA7" s="3">
        <f t="shared" si="5"/>
        <v>1.8107024274750931</v>
      </c>
      <c r="AB7" s="3">
        <f t="shared" si="6"/>
        <v>1.835690010851289</v>
      </c>
      <c r="AC7" s="3">
        <f t="shared" si="7"/>
        <v>0.62609387510488634</v>
      </c>
      <c r="AD7" s="3">
        <f t="shared" si="8"/>
        <v>0.27837791070647133</v>
      </c>
      <c r="AE7" s="3">
        <f t="shared" si="9"/>
        <v>0.3702289685285704</v>
      </c>
      <c r="AF7" s="3">
        <f t="shared" si="10"/>
        <v>0.56710104479274293</v>
      </c>
      <c r="AG7" s="3">
        <f t="shared" si="11"/>
        <v>7.6889126534816055E-2</v>
      </c>
      <c r="AH7" s="3">
        <f t="shared" si="12"/>
        <v>0.25451959777273503</v>
      </c>
      <c r="AI7" s="3">
        <v>0.30175894661333846</v>
      </c>
      <c r="AJ7" s="3">
        <v>0.34267531280174646</v>
      </c>
      <c r="AK7" s="3">
        <v>0.25454777693546454</v>
      </c>
      <c r="AL7" s="3">
        <f t="shared" si="14"/>
        <v>35.989093396074232</v>
      </c>
      <c r="AM7" s="3">
        <v>0.31690121316808784</v>
      </c>
      <c r="AN7" s="3">
        <v>5.0379253095194615E-2</v>
      </c>
      <c r="AO7" s="3">
        <v>0.19199695403965714</v>
      </c>
      <c r="AP7" s="3">
        <v>0.28722863617307737</v>
      </c>
      <c r="AQ7" s="3">
        <f t="shared" si="13"/>
        <v>202.3687189849166</v>
      </c>
      <c r="AR7" s="3">
        <v>2.3613023380461935</v>
      </c>
    </row>
    <row r="8" spans="1:44" x14ac:dyDescent="0.25">
      <c r="B8" s="2">
        <v>5</v>
      </c>
      <c r="C8" t="s">
        <v>79</v>
      </c>
      <c r="D8" t="s">
        <v>79</v>
      </c>
      <c r="E8" t="s">
        <v>68</v>
      </c>
      <c r="F8" s="1" t="s">
        <v>65</v>
      </c>
      <c r="G8">
        <v>0</v>
      </c>
      <c r="H8" s="3">
        <v>5.6670927548693415</v>
      </c>
      <c r="I8" s="3">
        <v>7.3363839185255237</v>
      </c>
      <c r="J8" s="3">
        <v>6.3154184336739814</v>
      </c>
      <c r="K8" s="3">
        <v>6.104459311018668</v>
      </c>
      <c r="L8" s="3">
        <v>1.9286800109761015</v>
      </c>
      <c r="M8" s="3">
        <v>0.88822999999999996</v>
      </c>
      <c r="N8" s="3">
        <v>1.02217</v>
      </c>
      <c r="O8" s="3">
        <f t="shared" si="0"/>
        <v>1.7488037784725203</v>
      </c>
      <c r="P8" s="3">
        <v>1.0143</v>
      </c>
      <c r="Q8" s="3">
        <v>8.4788038232341559E-2</v>
      </c>
      <c r="R8" s="3">
        <v>8.6773754944369133E-2</v>
      </c>
      <c r="S8" s="3">
        <v>0.21746303137646342</v>
      </c>
      <c r="T8" s="3">
        <v>2.8348569628819011</v>
      </c>
      <c r="U8" s="3">
        <v>4.4968258805517447</v>
      </c>
      <c r="V8" s="3">
        <v>15.470696706018236</v>
      </c>
      <c r="W8" s="3">
        <f t="shared" si="1"/>
        <v>3.2595817084555132</v>
      </c>
      <c r="X8" s="3">
        <f t="shared" si="2"/>
        <v>0.12607000000000002</v>
      </c>
      <c r="Y8" s="3">
        <f t="shared" si="3"/>
        <v>0.10012144384818993</v>
      </c>
      <c r="Z8" s="3">
        <f t="shared" si="4"/>
        <v>1.2602428702829849</v>
      </c>
      <c r="AA8" s="3">
        <f t="shared" si="5"/>
        <v>1.7385950903358636</v>
      </c>
      <c r="AB8" s="3">
        <f t="shared" si="6"/>
        <v>1.3575040424446392</v>
      </c>
      <c r="AC8" s="3">
        <f t="shared" si="7"/>
        <v>0.34032970597118251</v>
      </c>
      <c r="AD8" s="3">
        <f t="shared" si="8"/>
        <v>0.26965046275633964</v>
      </c>
      <c r="AE8" s="3">
        <f t="shared" si="9"/>
        <v>0.38989633178413602</v>
      </c>
      <c r="AF8" s="3">
        <f t="shared" si="10"/>
        <v>0.57999645957188672</v>
      </c>
      <c r="AG8" s="3">
        <f t="shared" si="11"/>
        <v>2.2883839858037991E-2</v>
      </c>
      <c r="AH8" s="3">
        <f t="shared" si="12"/>
        <v>0.26400207593995328</v>
      </c>
      <c r="AI8" s="3">
        <v>0.32510759190322808</v>
      </c>
      <c r="AJ8" s="3">
        <v>0.33701782312958956</v>
      </c>
      <c r="AK8" s="3">
        <v>0.24726356331030711</v>
      </c>
      <c r="AL8" s="3">
        <f t="shared" si="14"/>
        <v>25.724083538413311</v>
      </c>
      <c r="AM8" s="3">
        <v>0.30633464130059507</v>
      </c>
      <c r="AN8" s="3">
        <v>8.0621785591004233E-2</v>
      </c>
      <c r="AO8" s="3">
        <v>0.1521805209608646</v>
      </c>
      <c r="AP8" s="3">
        <v>0.24429295848537022</v>
      </c>
      <c r="AQ8" s="3">
        <f t="shared" si="13"/>
        <v>111.78260472612055</v>
      </c>
      <c r="AR8" s="3">
        <v>1.8183378869652227</v>
      </c>
    </row>
    <row r="9" spans="1:44" x14ac:dyDescent="0.25">
      <c r="B9" s="2">
        <v>6</v>
      </c>
      <c r="C9" t="s">
        <v>79</v>
      </c>
      <c r="D9" t="s">
        <v>79</v>
      </c>
      <c r="E9" t="s">
        <v>69</v>
      </c>
      <c r="F9" s="1" t="s">
        <v>69</v>
      </c>
      <c r="G9">
        <v>0</v>
      </c>
      <c r="H9" s="3">
        <v>2.8491688811700886</v>
      </c>
      <c r="I9" s="3">
        <v>6.2753203902271002</v>
      </c>
      <c r="J9" s="3">
        <v>4.4817107325604999</v>
      </c>
      <c r="K9" s="3">
        <v>5.7830004638649894</v>
      </c>
      <c r="L9" s="3">
        <v>0.57534937913228068</v>
      </c>
      <c r="M9" s="3">
        <v>0.69315399999999994</v>
      </c>
      <c r="N9" s="3">
        <v>0.90579699999999996</v>
      </c>
      <c r="O9" s="3">
        <f t="shared" si="0"/>
        <v>1.2691788007249183</v>
      </c>
      <c r="P9" s="3">
        <v>0.899536</v>
      </c>
      <c r="Q9" s="3">
        <v>7.3804221038098833E-2</v>
      </c>
      <c r="R9" s="3">
        <v>7.6423431462310967E-2</v>
      </c>
      <c r="S9" s="3">
        <v>0.13444913961680235</v>
      </c>
      <c r="T9" s="3">
        <v>4.2427796313266146</v>
      </c>
      <c r="U9" s="3">
        <v>5.2516930603377823</v>
      </c>
      <c r="V9" s="3">
        <v>19.039563330683766</v>
      </c>
      <c r="W9" s="3">
        <f t="shared" si="1"/>
        <v>4.3358557423929804</v>
      </c>
      <c r="X9" s="3">
        <f t="shared" si="2"/>
        <v>0.20638200000000007</v>
      </c>
      <c r="Y9" s="3">
        <f t="shared" si="3"/>
        <v>0.17500066219679933</v>
      </c>
      <c r="Z9" s="3">
        <f t="shared" si="4"/>
        <v>0.54252387724023488</v>
      </c>
      <c r="AA9" s="3">
        <f t="shared" si="5"/>
        <v>0.65711800632869255</v>
      </c>
      <c r="AB9" s="3">
        <f t="shared" si="6"/>
        <v>1.1011687845087113</v>
      </c>
      <c r="AC9" s="3">
        <f t="shared" si="7"/>
        <v>0.20193586380039286</v>
      </c>
      <c r="AD9" s="3">
        <f t="shared" si="8"/>
        <v>0.24922515831532122</v>
      </c>
      <c r="AE9" s="3">
        <f t="shared" si="9"/>
        <v>0.54893784555595171</v>
      </c>
      <c r="AF9" s="3">
        <f t="shared" si="10"/>
        <v>0.70875435319768265</v>
      </c>
      <c r="AG9" s="3">
        <f t="shared" si="11"/>
        <v>3.4272347813953163E-2</v>
      </c>
      <c r="AH9" s="3">
        <f t="shared" si="12"/>
        <v>0.23687747886358557</v>
      </c>
      <c r="AI9" s="3">
        <v>0.32233089378918139</v>
      </c>
      <c r="AJ9" s="3">
        <v>0.34801957996584004</v>
      </c>
      <c r="AK9" s="3">
        <v>0.23420494768362454</v>
      </c>
      <c r="AL9" s="3">
        <f t="shared" si="14"/>
        <v>10.601279511166961</v>
      </c>
      <c r="AM9" s="3">
        <v>0.26397377534776395</v>
      </c>
      <c r="AN9" s="3">
        <v>8.9786357000410294E-2</v>
      </c>
      <c r="AO9" s="3">
        <v>0.15475558439327869</v>
      </c>
      <c r="AP9" s="3">
        <v>0.21653616643621326</v>
      </c>
      <c r="AQ9" s="3">
        <f t="shared" si="13"/>
        <v>56.300106875179409</v>
      </c>
      <c r="AR9" s="3">
        <v>1.293008945776656</v>
      </c>
    </row>
    <row r="10" spans="1:44" x14ac:dyDescent="0.25">
      <c r="B10" s="2">
        <v>7</v>
      </c>
      <c r="C10" t="s">
        <v>79</v>
      </c>
      <c r="D10" t="s">
        <v>79</v>
      </c>
      <c r="E10" t="s">
        <v>70</v>
      </c>
      <c r="F10" s="1" t="s">
        <v>70</v>
      </c>
      <c r="G10">
        <v>0</v>
      </c>
      <c r="H10" s="3">
        <v>19.575305460861181</v>
      </c>
      <c r="I10" s="3">
        <v>23.888405325596768</v>
      </c>
      <c r="J10" s="3">
        <v>20.508452720528673</v>
      </c>
      <c r="K10" s="3">
        <v>23.475255088041163</v>
      </c>
      <c r="L10" s="3">
        <v>9.6210684574117327</v>
      </c>
      <c r="M10" s="3">
        <v>12.4953</v>
      </c>
      <c r="N10" s="3">
        <v>13.242699999999999</v>
      </c>
      <c r="O10" s="3">
        <f t="shared" si="0"/>
        <v>18.37081880015765</v>
      </c>
      <c r="P10" s="3">
        <v>13.239199999999999</v>
      </c>
      <c r="Q10" s="3">
        <v>4.1064098129785274</v>
      </c>
      <c r="R10" s="3">
        <v>4.2994700912521289</v>
      </c>
      <c r="S10" s="3">
        <v>7.4040029579628115</v>
      </c>
      <c r="T10" s="3">
        <v>7.1016028472451191</v>
      </c>
      <c r="U10" s="3">
        <v>11.374220237009657</v>
      </c>
      <c r="V10" s="3">
        <v>37.99000623167673</v>
      </c>
      <c r="W10" s="3">
        <f t="shared" si="1"/>
        <v>7.8325862382167379</v>
      </c>
      <c r="X10" s="3">
        <f t="shared" si="2"/>
        <v>0.74389999999999823</v>
      </c>
      <c r="Y10" s="3">
        <f t="shared" si="3"/>
        <v>0.63440689659966776</v>
      </c>
      <c r="Z10" s="3">
        <f t="shared" si="4"/>
        <v>1.7210239517929038</v>
      </c>
      <c r="AA10" s="3">
        <f t="shared" si="5"/>
        <v>2.4992135248188387</v>
      </c>
      <c r="AB10" s="3">
        <f t="shared" si="6"/>
        <v>2.0639001706382407</v>
      </c>
      <c r="AC10" s="3">
        <f t="shared" si="7"/>
        <v>0.4914900805327444</v>
      </c>
      <c r="AD10" s="3">
        <f t="shared" si="8"/>
        <v>0.25654633107138591</v>
      </c>
      <c r="AE10" s="3">
        <f t="shared" si="9"/>
        <v>0.55462022858353821</v>
      </c>
      <c r="AF10" s="3">
        <f t="shared" si="10"/>
        <v>0.72066466628511872</v>
      </c>
      <c r="AG10" s="3">
        <f t="shared" si="11"/>
        <v>4.4903272769918678E-2</v>
      </c>
      <c r="AH10" s="3">
        <f t="shared" si="12"/>
        <v>0.2336258042241508</v>
      </c>
      <c r="AI10" s="3">
        <v>9.0402354485874206E-2</v>
      </c>
      <c r="AJ10" s="3">
        <v>0.13955947969867921</v>
      </c>
      <c r="AK10" s="3">
        <v>0.15544262789291771</v>
      </c>
      <c r="AL10" s="3">
        <f t="shared" si="14"/>
        <v>68.740241533257731</v>
      </c>
      <c r="AM10" s="3">
        <v>0.50582431873644229</v>
      </c>
      <c r="AN10" s="3">
        <v>6.1023021886926817E-3</v>
      </c>
      <c r="AO10" s="3">
        <v>2.9915434344783075E-2</v>
      </c>
      <c r="AP10" s="3">
        <v>7.220407284830721E-2</v>
      </c>
      <c r="AQ10" s="3">
        <f t="shared" si="13"/>
        <v>337.33472499056001</v>
      </c>
      <c r="AR10" s="3">
        <v>7.2051682016227669</v>
      </c>
    </row>
    <row r="11" spans="1:44" x14ac:dyDescent="0.25">
      <c r="B11" s="2">
        <v>8</v>
      </c>
      <c r="C11" t="s">
        <v>79</v>
      </c>
      <c r="D11" t="s">
        <v>79</v>
      </c>
      <c r="E11" t="s">
        <v>69</v>
      </c>
      <c r="F11" s="1" t="s">
        <v>69</v>
      </c>
      <c r="G11">
        <v>0</v>
      </c>
      <c r="H11" s="3">
        <v>4.1994757069183528</v>
      </c>
      <c r="I11" s="3">
        <v>6.5968691816648883</v>
      </c>
      <c r="J11" s="3">
        <v>4.5341857884611185</v>
      </c>
      <c r="K11" s="3">
        <v>6.4034772322986555</v>
      </c>
      <c r="L11" s="3">
        <v>1.4733819622038073</v>
      </c>
      <c r="M11" s="3">
        <v>0.74580900000000006</v>
      </c>
      <c r="N11" s="3">
        <v>0.93433100000000002</v>
      </c>
      <c r="O11" s="3">
        <f t="shared" si="0"/>
        <v>1.4223449921508466</v>
      </c>
      <c r="P11" s="3">
        <v>0.92416600000000004</v>
      </c>
      <c r="Q11" s="3">
        <v>7.6199100246029577E-2</v>
      </c>
      <c r="R11" s="3">
        <v>7.96238131346233E-2</v>
      </c>
      <c r="S11" s="3">
        <v>0.15950754665135003</v>
      </c>
      <c r="T11" s="3">
        <v>2.9374650636220356</v>
      </c>
      <c r="U11" s="3">
        <v>5.7321418335557608</v>
      </c>
      <c r="V11" s="3">
        <v>18.939890079510374</v>
      </c>
      <c r="W11" s="3">
        <f t="shared" si="1"/>
        <v>3.7668011641303214</v>
      </c>
      <c r="X11" s="3">
        <f t="shared" si="2"/>
        <v>0.17835699999999999</v>
      </c>
      <c r="Y11" s="3">
        <f t="shared" si="3"/>
        <v>0.13224507866898486</v>
      </c>
      <c r="Z11" s="3">
        <f t="shared" si="4"/>
        <v>0.73261894573765896</v>
      </c>
      <c r="AA11" s="3">
        <f t="shared" si="5"/>
        <v>1.1148652461160442</v>
      </c>
      <c r="AB11" s="3">
        <f t="shared" si="6"/>
        <v>1.1171177228750553</v>
      </c>
      <c r="AC11" s="3">
        <f t="shared" si="7"/>
        <v>0.35084902617165042</v>
      </c>
      <c r="AD11" s="3">
        <f t="shared" si="8"/>
        <v>0.25350993066432115</v>
      </c>
      <c r="AE11" s="3">
        <f t="shared" si="9"/>
        <v>0.47771470281957751</v>
      </c>
      <c r="AF11" s="3">
        <f t="shared" si="10"/>
        <v>0.64974813079806426</v>
      </c>
      <c r="AG11" s="3">
        <f t="shared" si="11"/>
        <v>4.3011164044648553E-2</v>
      </c>
      <c r="AH11" s="3">
        <f t="shared" si="12"/>
        <v>0.23967019473067308</v>
      </c>
      <c r="AI11" s="3">
        <v>0.32421651722742162</v>
      </c>
      <c r="AJ11" s="3">
        <v>0.37903025991389355</v>
      </c>
      <c r="AK11" s="3">
        <v>0.31522836281916189</v>
      </c>
      <c r="AL11" s="3">
        <f t="shared" si="14"/>
        <v>27.517980235016282</v>
      </c>
      <c r="AM11" s="3">
        <v>0.31076731979189154</v>
      </c>
      <c r="AN11" s="3">
        <v>8.0471990874188923E-2</v>
      </c>
      <c r="AO11" s="3">
        <v>0.19941859751984001</v>
      </c>
      <c r="AP11" s="3">
        <v>0.30562894933072904</v>
      </c>
      <c r="AQ11" s="3">
        <f t="shared" si="13"/>
        <v>125.71516647772695</v>
      </c>
      <c r="AR11" s="3">
        <v>1.8757178297578965</v>
      </c>
    </row>
    <row r="12" spans="1:44" x14ac:dyDescent="0.25">
      <c r="B12" s="2">
        <v>9</v>
      </c>
      <c r="C12" t="s">
        <v>79</v>
      </c>
      <c r="D12" t="s">
        <v>79</v>
      </c>
      <c r="E12" t="s">
        <v>69</v>
      </c>
      <c r="F12" s="1" t="s">
        <v>69</v>
      </c>
      <c r="G12">
        <v>0</v>
      </c>
      <c r="H12" s="3">
        <v>3.7954902417905996</v>
      </c>
      <c r="I12" s="3">
        <v>5.83738400313017</v>
      </c>
      <c r="J12" s="3">
        <v>3.9393732918935531</v>
      </c>
      <c r="K12" s="3">
        <v>5.1833995401350546</v>
      </c>
      <c r="L12" s="3">
        <v>7.0349282519515402E-2</v>
      </c>
      <c r="M12" s="3">
        <v>0.56810300000000002</v>
      </c>
      <c r="N12" s="3">
        <v>0.80233299999999996</v>
      </c>
      <c r="O12" s="3">
        <f t="shared" si="0"/>
        <v>1.0990224296830911</v>
      </c>
      <c r="P12" s="3">
        <v>0.79451500000000008</v>
      </c>
      <c r="Q12" s="3">
        <v>6.0138502302786431E-2</v>
      </c>
      <c r="R12" s="3">
        <v>6.24639481549897E-2</v>
      </c>
      <c r="S12" s="3">
        <v>0.10833870677281736</v>
      </c>
      <c r="T12" s="3">
        <v>3.7001413486514263</v>
      </c>
      <c r="U12" s="3">
        <v>5.1628926969287274</v>
      </c>
      <c r="V12" s="3">
        <v>19.585139614796145</v>
      </c>
      <c r="W12" s="3">
        <f t="shared" si="1"/>
        <v>4.6241590196058802</v>
      </c>
      <c r="X12" s="3">
        <f t="shared" si="2"/>
        <v>0.22641200000000006</v>
      </c>
      <c r="Y12" s="3">
        <f t="shared" si="3"/>
        <v>0.15003800993732117</v>
      </c>
      <c r="Z12" s="3">
        <f t="shared" si="4"/>
        <v>0.73514800027675176</v>
      </c>
      <c r="AA12" s="3">
        <f t="shared" si="5"/>
        <v>0.82079578701730971</v>
      </c>
      <c r="AB12" s="3">
        <f t="shared" si="6"/>
        <v>1.0039719677340042</v>
      </c>
      <c r="AC12" s="3">
        <f t="shared" si="7"/>
        <v>1.853496598276767E-2</v>
      </c>
      <c r="AD12" s="3">
        <f t="shared" si="8"/>
        <v>0.25845001488162067</v>
      </c>
      <c r="AE12" s="3">
        <f t="shared" si="9"/>
        <v>0.55509710328086947</v>
      </c>
      <c r="AF12" s="3">
        <f t="shared" si="10"/>
        <v>0.72292883069647873</v>
      </c>
      <c r="AG12" s="3">
        <f t="shared" si="11"/>
        <v>3.7228608195454038E-2</v>
      </c>
      <c r="AH12" s="3">
        <f t="shared" si="12"/>
        <v>0.24686570380914141</v>
      </c>
      <c r="AI12" s="3">
        <v>0.30752147959533743</v>
      </c>
      <c r="AJ12" s="3">
        <v>0.32450008004818137</v>
      </c>
      <c r="AK12" s="3">
        <v>0.23668078411053078</v>
      </c>
      <c r="AL12" s="3">
        <f t="shared" si="14"/>
        <v>-4.0349366748600008</v>
      </c>
      <c r="AM12" s="3">
        <v>0.23275357613835765</v>
      </c>
      <c r="AN12" s="3">
        <v>7.5702327496169119E-2</v>
      </c>
      <c r="AO12" s="3">
        <v>0.15878662204298205</v>
      </c>
      <c r="AP12" s="3">
        <v>0.25567753961115297</v>
      </c>
      <c r="AQ12" s="3">
        <f t="shared" si="13"/>
        <v>38.870692671949314</v>
      </c>
      <c r="AR12" s="3">
        <v>1.2054704856557856</v>
      </c>
    </row>
    <row r="13" spans="1:44" x14ac:dyDescent="0.25">
      <c r="B13" s="2">
        <v>10</v>
      </c>
      <c r="C13" t="s">
        <v>79</v>
      </c>
      <c r="D13" t="s">
        <v>79</v>
      </c>
      <c r="E13" t="s">
        <v>81</v>
      </c>
      <c r="F13" s="1" t="s">
        <v>65</v>
      </c>
      <c r="G13">
        <v>1</v>
      </c>
      <c r="H13" s="3">
        <v>5.0506367867866464</v>
      </c>
      <c r="I13" s="3">
        <v>6.517666530285207</v>
      </c>
      <c r="J13" s="3">
        <v>5.4486545163776601</v>
      </c>
      <c r="K13" s="3">
        <v>5.8605963765323956</v>
      </c>
      <c r="L13" s="3">
        <v>2.3977415625863499</v>
      </c>
      <c r="M13" s="3">
        <v>0.71256900000000001</v>
      </c>
      <c r="N13" s="3">
        <v>0.82161000000000006</v>
      </c>
      <c r="O13" s="3">
        <f t="shared" si="0"/>
        <v>1.3377776987635666</v>
      </c>
      <c r="P13" s="3">
        <v>0.80885399999999996</v>
      </c>
      <c r="Q13" s="3">
        <v>5.9284366207536389E-2</v>
      </c>
      <c r="R13" s="3">
        <v>6.2136215728944282E-2</v>
      </c>
      <c r="S13" s="3">
        <v>0.14549556019909185</v>
      </c>
      <c r="T13" s="3">
        <v>3.1349572564869193</v>
      </c>
      <c r="U13" s="3">
        <v>3.5546506157427067</v>
      </c>
      <c r="V13" s="3">
        <v>11.360263914792506</v>
      </c>
      <c r="W13" s="3">
        <f t="shared" si="1"/>
        <v>3.3902381396131003</v>
      </c>
      <c r="X13" s="3">
        <f t="shared" si="2"/>
        <v>9.6284999999999954E-2</v>
      </c>
      <c r="Y13" s="3">
        <f t="shared" si="3"/>
        <v>8.7522240321370237E-2</v>
      </c>
      <c r="Z13" s="3">
        <f t="shared" si="4"/>
        <v>1.4208532237791729</v>
      </c>
      <c r="AA13" s="3">
        <f t="shared" si="5"/>
        <v>1.4897587068509097</v>
      </c>
      <c r="AB13" s="3">
        <f t="shared" si="6"/>
        <v>1.648712351806729</v>
      </c>
      <c r="AC13" s="3">
        <f t="shared" si="7"/>
        <v>0.47474044636495405</v>
      </c>
      <c r="AD13" s="3">
        <f t="shared" si="8"/>
        <v>0.278509236015966</v>
      </c>
      <c r="AE13" s="3">
        <f t="shared" si="9"/>
        <v>0.40746512214127639</v>
      </c>
      <c r="AF13" s="3">
        <f t="shared" si="10"/>
        <v>0.60462511876792291</v>
      </c>
      <c r="AG13" s="3">
        <f t="shared" si="11"/>
        <v>4.5896736515922743E-2</v>
      </c>
      <c r="AH13" s="3">
        <f t="shared" si="12"/>
        <v>0.26711087734540639</v>
      </c>
      <c r="AI13" s="3">
        <v>0.35366357814562727</v>
      </c>
      <c r="AJ13" s="3">
        <v>0.37580933441321429</v>
      </c>
      <c r="AK13" s="3">
        <v>0.33061966493936118</v>
      </c>
      <c r="AL13" s="3">
        <f t="shared" si="14"/>
        <v>22.618106929951409</v>
      </c>
      <c r="AM13" s="3">
        <v>0.325214916827051</v>
      </c>
      <c r="AN13" s="3">
        <v>9.1936547259904494E-2</v>
      </c>
      <c r="AO13" s="3">
        <v>0.20288340512902478</v>
      </c>
      <c r="AP13" s="3">
        <v>0.41196166391427802</v>
      </c>
      <c r="AQ13" s="3">
        <f t="shared" si="13"/>
        <v>115.98351915603109</v>
      </c>
      <c r="AR13" s="3">
        <v>2.3934731799539302</v>
      </c>
    </row>
    <row r="14" spans="1:44" x14ac:dyDescent="0.25">
      <c r="B14" s="2">
        <v>11</v>
      </c>
      <c r="C14" t="s">
        <v>79</v>
      </c>
      <c r="D14" t="s">
        <v>79</v>
      </c>
      <c r="E14" t="s">
        <v>69</v>
      </c>
      <c r="F14" s="1" t="s">
        <v>69</v>
      </c>
      <c r="G14">
        <v>0</v>
      </c>
      <c r="H14" s="3">
        <v>6.7890995134652012</v>
      </c>
      <c r="I14" s="3">
        <v>8.4953946347418139</v>
      </c>
      <c r="J14" s="3">
        <v>6.9017343057174116</v>
      </c>
      <c r="K14" s="3">
        <v>7.441257132057669</v>
      </c>
      <c r="L14" s="3">
        <v>3.390711149758487</v>
      </c>
      <c r="M14" s="3">
        <v>1.5397400000000001</v>
      </c>
      <c r="N14" s="3">
        <v>1.81314</v>
      </c>
      <c r="O14" s="3">
        <f t="shared" si="0"/>
        <v>2.3408332028611993</v>
      </c>
      <c r="P14" s="3">
        <v>1.8025100000000001</v>
      </c>
      <c r="Q14" s="3">
        <v>0.21506318877583552</v>
      </c>
      <c r="R14" s="3">
        <v>0.2190281443173091</v>
      </c>
      <c r="S14" s="3">
        <v>0.33676699112460801</v>
      </c>
      <c r="T14" s="3">
        <v>4.0605051409892345</v>
      </c>
      <c r="U14" s="3">
        <v>6.6865974157264789</v>
      </c>
      <c r="V14" s="3">
        <v>22.302438804803025</v>
      </c>
      <c r="W14" s="3">
        <f t="shared" si="1"/>
        <v>4.7128478154310214</v>
      </c>
      <c r="X14" s="3">
        <f t="shared" si="2"/>
        <v>0.26276999999999995</v>
      </c>
      <c r="Y14" s="3">
        <f t="shared" si="3"/>
        <v>0.2132431661783657</v>
      </c>
      <c r="Z14" s="3">
        <f t="shared" si="4"/>
        <v>1.0153294854416752</v>
      </c>
      <c r="AA14" s="3">
        <f t="shared" si="5"/>
        <v>1.4405513989303924</v>
      </c>
      <c r="AB14" s="3">
        <f t="shared" si="6"/>
        <v>1.1128615451793578</v>
      </c>
      <c r="AC14" s="3">
        <f t="shared" si="7"/>
        <v>0.49943459261916839</v>
      </c>
      <c r="AD14" s="3">
        <f t="shared" si="8"/>
        <v>0.23562378672488649</v>
      </c>
      <c r="AE14" s="3">
        <f t="shared" si="9"/>
        <v>0.63861124885680809</v>
      </c>
      <c r="AF14" s="3">
        <f t="shared" si="10"/>
        <v>0.7700292348027159</v>
      </c>
      <c r="AG14" s="3">
        <f t="shared" si="11"/>
        <v>1.8102493420797505E-2</v>
      </c>
      <c r="AH14" s="3">
        <f t="shared" si="12"/>
        <v>0.23079387103467541</v>
      </c>
      <c r="AI14" s="3">
        <v>0.23889505190519902</v>
      </c>
      <c r="AJ14" s="3">
        <v>0.24830320149991672</v>
      </c>
      <c r="AK14" s="3">
        <v>0.17753087769917222</v>
      </c>
      <c r="AL14" s="3">
        <f t="shared" si="14"/>
        <v>7.1673820503636909</v>
      </c>
      <c r="AM14" s="3">
        <v>0.29390168510283171</v>
      </c>
      <c r="AN14" s="3">
        <v>4.7499902533767617E-2</v>
      </c>
      <c r="AO14" s="3">
        <v>8.2926574256864283E-2</v>
      </c>
      <c r="AP14" s="3">
        <v>0.13626259383949438</v>
      </c>
      <c r="AQ14" s="3">
        <f t="shared" si="13"/>
        <v>54.473622000445722</v>
      </c>
      <c r="AR14" s="3">
        <v>1.7681454328824775</v>
      </c>
    </row>
    <row r="15" spans="1:44" x14ac:dyDescent="0.25">
      <c r="B15" s="2">
        <v>12</v>
      </c>
      <c r="C15" t="s">
        <v>79</v>
      </c>
      <c r="D15" t="s">
        <v>79</v>
      </c>
      <c r="E15" t="s">
        <v>70</v>
      </c>
      <c r="F15" s="1" t="s">
        <v>70</v>
      </c>
      <c r="G15">
        <v>1</v>
      </c>
      <c r="H15" s="3">
        <v>7.6095183526781618</v>
      </c>
      <c r="I15" s="3">
        <v>11.246134491459721</v>
      </c>
      <c r="J15" s="3">
        <v>9.7972485001671625</v>
      </c>
      <c r="K15" s="3">
        <v>10.200276593441055</v>
      </c>
      <c r="L15" s="3">
        <v>3.1529440004289926</v>
      </c>
      <c r="M15" s="3">
        <v>1.75505</v>
      </c>
      <c r="N15" s="3">
        <v>1.8990200000000002</v>
      </c>
      <c r="O15" s="3">
        <f t="shared" si="0"/>
        <v>3.9814094581198116</v>
      </c>
      <c r="P15" s="3">
        <v>1.85324</v>
      </c>
      <c r="Q15" s="3">
        <v>0.19467327260745251</v>
      </c>
      <c r="R15" s="3">
        <v>0.2108267789062821</v>
      </c>
      <c r="S15" s="3">
        <v>0.74701458114415509</v>
      </c>
      <c r="T15" s="3">
        <v>2.8959444055437245</v>
      </c>
      <c r="U15" s="3">
        <v>4.0217190354374583</v>
      </c>
      <c r="V15" s="3">
        <v>12.39513292991216</v>
      </c>
      <c r="W15" s="3">
        <f t="shared" si="1"/>
        <v>3.1686630730049243</v>
      </c>
      <c r="X15" s="3">
        <f t="shared" si="2"/>
        <v>9.819E-2</v>
      </c>
      <c r="Y15" s="3">
        <f t="shared" si="3"/>
        <v>9.147276951538881E-2</v>
      </c>
      <c r="Z15" s="3">
        <f t="shared" si="4"/>
        <v>1.892105909345416</v>
      </c>
      <c r="AA15" s="3">
        <f t="shared" si="5"/>
        <v>2.4014917892364811</v>
      </c>
      <c r="AB15" s="3">
        <f t="shared" si="6"/>
        <v>2.5362976636510686</v>
      </c>
      <c r="AC15" s="3">
        <f t="shared" si="7"/>
        <v>0.41434212446827429</v>
      </c>
      <c r="AD15" s="3">
        <f t="shared" si="8"/>
        <v>0.30431386643359826</v>
      </c>
      <c r="AE15" s="3">
        <f t="shared" si="9"/>
        <v>0.26060170379711162</v>
      </c>
      <c r="AF15" s="3">
        <f t="shared" si="10"/>
        <v>0.46547335045393134</v>
      </c>
      <c r="AG15" s="3">
        <f t="shared" si="11"/>
        <v>7.6619803151336097E-2</v>
      </c>
      <c r="AH15" s="3">
        <f t="shared" si="12"/>
        <v>0.28402954215611687</v>
      </c>
      <c r="AI15" s="3">
        <v>0.25894419680694858</v>
      </c>
      <c r="AJ15" s="3">
        <v>0.29436047052981162</v>
      </c>
      <c r="AK15" s="3">
        <v>0.24217379292918323</v>
      </c>
      <c r="AL15" s="3">
        <f t="shared" si="14"/>
        <v>65.688733533625722</v>
      </c>
      <c r="AM15" s="3">
        <v>0.37376839496273057</v>
      </c>
      <c r="AN15" s="3">
        <v>4.110546333147904E-2</v>
      </c>
      <c r="AO15" s="3">
        <v>0.12958359496427097</v>
      </c>
      <c r="AP15" s="3">
        <v>0.23517150478844623</v>
      </c>
      <c r="AQ15" s="3">
        <f t="shared" si="13"/>
        <v>310.56034907834436</v>
      </c>
      <c r="AR15" s="3">
        <v>3.3342620151384996</v>
      </c>
    </row>
    <row r="16" spans="1:44" x14ac:dyDescent="0.25">
      <c r="B16" s="2">
        <v>13</v>
      </c>
      <c r="C16" t="s">
        <v>79</v>
      </c>
      <c r="D16" t="s">
        <v>79</v>
      </c>
      <c r="E16" t="s">
        <v>69</v>
      </c>
      <c r="F16" s="1" t="s">
        <v>69</v>
      </c>
      <c r="G16">
        <v>0</v>
      </c>
      <c r="H16" s="3">
        <v>8.1571014013811745</v>
      </c>
      <c r="I16" s="3">
        <v>11.39424705717758</v>
      </c>
      <c r="J16" s="3">
        <v>8.6112724823825708</v>
      </c>
      <c r="K16" s="3">
        <v>10.971955453281089</v>
      </c>
      <c r="L16" s="3">
        <v>4.4294192881931398</v>
      </c>
      <c r="M16" s="3">
        <v>2.2180599999999999</v>
      </c>
      <c r="N16" s="3">
        <v>2.4750199999999998</v>
      </c>
      <c r="O16" s="3">
        <f t="shared" si="0"/>
        <v>4.0786941164949351</v>
      </c>
      <c r="P16" s="3">
        <v>2.4589099999999999</v>
      </c>
      <c r="Q16" s="3">
        <v>0.33357936185327169</v>
      </c>
      <c r="R16" s="3">
        <v>0.3428787730180804</v>
      </c>
      <c r="S16" s="3">
        <v>0.77456080723333209</v>
      </c>
      <c r="T16" s="3">
        <v>4.5912366525806521</v>
      </c>
      <c r="U16" s="3">
        <v>6.2066508682219279</v>
      </c>
      <c r="V16" s="3">
        <v>19.420135064669584</v>
      </c>
      <c r="W16" s="3">
        <f t="shared" si="1"/>
        <v>4.9608305853272983</v>
      </c>
      <c r="X16" s="3">
        <f t="shared" si="2"/>
        <v>0.24085000000000001</v>
      </c>
      <c r="Y16" s="3">
        <f t="shared" si="3"/>
        <v>0.22380865465405669</v>
      </c>
      <c r="Z16" s="3">
        <f t="shared" si="4"/>
        <v>1.3142516913824749</v>
      </c>
      <c r="AA16" s="3">
        <f t="shared" si="5"/>
        <v>1.6443015460974459</v>
      </c>
      <c r="AB16" s="3">
        <f t="shared" si="6"/>
        <v>1.7677739067711276</v>
      </c>
      <c r="AC16" s="3">
        <f t="shared" si="7"/>
        <v>0.54301388081839252</v>
      </c>
      <c r="AD16" s="3">
        <f t="shared" si="8"/>
        <v>0.24918845539141132</v>
      </c>
      <c r="AE16" s="3">
        <f t="shared" si="9"/>
        <v>0.43066904333152345</v>
      </c>
      <c r="AF16" s="3">
        <f t="shared" si="10"/>
        <v>0.60286697893223917</v>
      </c>
      <c r="AG16" s="3">
        <f t="shared" si="11"/>
        <v>2.7121571519151288E-2</v>
      </c>
      <c r="AH16" s="3">
        <f t="shared" si="12"/>
        <v>0.24027605809957564</v>
      </c>
      <c r="AI16" s="3">
        <v>0.21637038156149807</v>
      </c>
      <c r="AJ16" s="3">
        <v>0.23225898507663123</v>
      </c>
      <c r="AK16" s="3">
        <v>0.16989643900497342</v>
      </c>
      <c r="AL16" s="3">
        <f t="shared" si="14"/>
        <v>32.32081286062283</v>
      </c>
      <c r="AM16" s="3">
        <v>0.32604023969077833</v>
      </c>
      <c r="AN16" s="3">
        <v>4.1984690537342002E-2</v>
      </c>
      <c r="AO16" s="3">
        <v>7.1247083312349968E-2</v>
      </c>
      <c r="AP16" s="3">
        <v>0.1016817343576473</v>
      </c>
      <c r="AQ16" s="3">
        <f t="shared" si="13"/>
        <v>131.24820080624784</v>
      </c>
      <c r="AR16" s="3">
        <v>1.9417455507871388</v>
      </c>
    </row>
    <row r="17" spans="2:44" x14ac:dyDescent="0.25">
      <c r="B17" s="2">
        <v>14</v>
      </c>
      <c r="C17" t="s">
        <v>79</v>
      </c>
      <c r="D17" t="s">
        <v>79</v>
      </c>
      <c r="E17" t="s">
        <v>81</v>
      </c>
      <c r="F17" s="1" t="s">
        <v>65</v>
      </c>
      <c r="G17">
        <v>1</v>
      </c>
      <c r="H17" s="3">
        <v>2.5419174487562439</v>
      </c>
      <c r="I17" s="3">
        <v>7.3076842433153875</v>
      </c>
      <c r="J17" s="3">
        <v>4.4792211856630804</v>
      </c>
      <c r="K17" s="3">
        <v>7.2924653138879281</v>
      </c>
      <c r="L17" s="3">
        <v>0.28661374171564752</v>
      </c>
      <c r="M17" s="3">
        <v>0.57407200000000003</v>
      </c>
      <c r="N17" s="3">
        <v>0.84377999999999997</v>
      </c>
      <c r="O17" s="3">
        <f t="shared" si="0"/>
        <v>1.6836941461410846</v>
      </c>
      <c r="P17" s="3">
        <v>0.82600800000000008</v>
      </c>
      <c r="Q17" s="3">
        <v>5.8623496238084091E-2</v>
      </c>
      <c r="R17" s="3">
        <v>6.3668022031956942E-2</v>
      </c>
      <c r="S17" s="3">
        <v>0.20543224687505113</v>
      </c>
      <c r="T17" s="3">
        <v>3.910642658182923</v>
      </c>
      <c r="U17" s="3">
        <v>6.3504482518952932</v>
      </c>
      <c r="V17" s="3">
        <v>21.036081751118925</v>
      </c>
      <c r="W17" s="3">
        <f t="shared" si="1"/>
        <v>4.7905499318873748</v>
      </c>
      <c r="X17" s="3">
        <f t="shared" si="2"/>
        <v>0.25193600000000005</v>
      </c>
      <c r="Y17" s="3">
        <f t="shared" si="3"/>
        <v>0.19504840181201341</v>
      </c>
      <c r="Z17" s="3">
        <f t="shared" si="4"/>
        <v>0.40027370477314067</v>
      </c>
      <c r="AA17" s="3">
        <f t="shared" si="5"/>
        <v>0.53061078266535933</v>
      </c>
      <c r="AB17" s="3">
        <f t="shared" si="6"/>
        <v>1.1483386722679756</v>
      </c>
      <c r="AC17" s="3">
        <f t="shared" si="7"/>
        <v>0.11275493696928952</v>
      </c>
      <c r="AD17" s="3">
        <f t="shared" si="8"/>
        <v>0.29875300020291851</v>
      </c>
      <c r="AE17" s="3">
        <f t="shared" si="9"/>
        <v>0.28536657282310857</v>
      </c>
      <c r="AF17" s="3">
        <f t="shared" si="10"/>
        <v>0.49059266606892687</v>
      </c>
      <c r="AG17" s="3">
        <f t="shared" si="11"/>
        <v>7.9231702711619501E-2</v>
      </c>
      <c r="AH17" s="3">
        <f t="shared" si="12"/>
        <v>0.27468642794836651</v>
      </c>
      <c r="AI17" s="3">
        <v>0.35615203411225638</v>
      </c>
      <c r="AJ17" s="3">
        <v>0.38036954944388679</v>
      </c>
      <c r="AK17" s="3">
        <v>0.24899463883639977</v>
      </c>
      <c r="AL17" s="3">
        <f t="shared" si="14"/>
        <v>39.22986790243452</v>
      </c>
      <c r="AM17" s="3">
        <v>0.26201419458600789</v>
      </c>
      <c r="AN17" s="3">
        <v>0.10200876661133695</v>
      </c>
      <c r="AO17" s="3">
        <v>0.20307527159598046</v>
      </c>
      <c r="AP17" s="3">
        <v>0.26010571151881101</v>
      </c>
      <c r="AQ17" s="3">
        <f t="shared" si="13"/>
        <v>172.08862169118774</v>
      </c>
      <c r="AR17" s="3">
        <v>1.2763652890251385</v>
      </c>
    </row>
    <row r="18" spans="2:44" x14ac:dyDescent="0.25">
      <c r="B18" s="2">
        <v>15</v>
      </c>
      <c r="C18" t="s">
        <v>79</v>
      </c>
      <c r="D18" t="s">
        <v>79</v>
      </c>
      <c r="E18" t="s">
        <v>82</v>
      </c>
      <c r="F18" s="1" t="s">
        <v>67</v>
      </c>
      <c r="G18">
        <v>1</v>
      </c>
      <c r="H18" s="3">
        <v>3.1959569023984091</v>
      </c>
      <c r="I18" s="3">
        <v>4.6715902003493426</v>
      </c>
      <c r="J18" s="3">
        <v>3.4112579095042865</v>
      </c>
      <c r="K18" s="3">
        <v>4.1571908492712453</v>
      </c>
      <c r="L18" s="3">
        <v>3.2515685706579388E-2</v>
      </c>
      <c r="M18" s="3">
        <v>0.354238</v>
      </c>
      <c r="N18" s="3">
        <v>0.48890100000000003</v>
      </c>
      <c r="O18" s="3">
        <f t="shared" si="0"/>
        <v>0.72870097609602891</v>
      </c>
      <c r="P18" s="3">
        <v>0.48583999999999999</v>
      </c>
      <c r="Q18" s="3">
        <v>2.6911130943476698E-2</v>
      </c>
      <c r="R18" s="3">
        <v>2.8017526350378682E-2</v>
      </c>
      <c r="S18" s="3">
        <v>5.849218435973088E-2</v>
      </c>
      <c r="T18" s="3">
        <v>3.5248944665053452</v>
      </c>
      <c r="U18" s="3">
        <v>4.1572522175109814</v>
      </c>
      <c r="V18" s="3">
        <v>13.26694832635039</v>
      </c>
      <c r="W18" s="3">
        <f t="shared" si="1"/>
        <v>3.9678152582720565</v>
      </c>
      <c r="X18" s="3">
        <f t="shared" si="2"/>
        <v>0.131602</v>
      </c>
      <c r="Y18" s="3">
        <f t="shared" si="3"/>
        <v>0.11509126776626764</v>
      </c>
      <c r="Z18" s="3">
        <f t="shared" si="4"/>
        <v>0.76876666008777395</v>
      </c>
      <c r="AA18" s="3">
        <f t="shared" si="5"/>
        <v>0.80547018809293458</v>
      </c>
      <c r="AB18" s="3">
        <f t="shared" si="6"/>
        <v>0.99998523826880703</v>
      </c>
      <c r="AC18" s="3">
        <f t="shared" si="7"/>
        <v>1.0174006314721566E-2</v>
      </c>
      <c r="AD18" s="3">
        <f t="shared" si="8"/>
        <v>0.29052762346932726</v>
      </c>
      <c r="AE18" s="3">
        <f t="shared" si="9"/>
        <v>0.46008079947863506</v>
      </c>
      <c r="AF18" s="3">
        <f t="shared" si="10"/>
        <v>0.66672066586607059</v>
      </c>
      <c r="AG18" s="3">
        <f t="shared" si="11"/>
        <v>3.9489403634915488E-2</v>
      </c>
      <c r="AH18" s="3">
        <f t="shared" si="12"/>
        <v>0.27577575492571327</v>
      </c>
      <c r="AI18" s="3">
        <v>0.4008847681703277</v>
      </c>
      <c r="AJ18" s="3">
        <v>0.40382326618411346</v>
      </c>
      <c r="AK18" s="3">
        <v>0.21121836688961709</v>
      </c>
      <c r="AL18" s="3">
        <f t="shared" si="14"/>
        <v>-2.7563882474732626</v>
      </c>
      <c r="AM18" s="3">
        <v>0.21461275949282843</v>
      </c>
      <c r="AN18" s="3">
        <v>0.13211779114132738</v>
      </c>
      <c r="AO18" s="3">
        <v>0.19349102670790874</v>
      </c>
      <c r="AP18" s="3">
        <v>0.22917015363684598</v>
      </c>
      <c r="AQ18" s="3">
        <f t="shared" si="13"/>
        <v>12.201927155294356</v>
      </c>
      <c r="AR18" s="3">
        <v>0.74568249026246913</v>
      </c>
    </row>
    <row r="19" spans="2:44" x14ac:dyDescent="0.25">
      <c r="B19" s="2" t="s">
        <v>84</v>
      </c>
      <c r="C19" t="s">
        <v>79</v>
      </c>
      <c r="D19" t="s">
        <v>79</v>
      </c>
      <c r="E19" t="s">
        <v>70</v>
      </c>
      <c r="F19" s="1" t="s">
        <v>70</v>
      </c>
      <c r="G19">
        <v>1</v>
      </c>
      <c r="H19" s="3">
        <v>9.5874387082780839</v>
      </c>
      <c r="I19" s="3">
        <v>13.626722680087093</v>
      </c>
      <c r="J19" s="3">
        <v>11.834254965159399</v>
      </c>
      <c r="K19" s="3">
        <v>11.081366015511437</v>
      </c>
      <c r="L19" s="3">
        <v>4.3414069425070387</v>
      </c>
      <c r="M19" s="3">
        <v>3.1528499999999999</v>
      </c>
      <c r="N19" s="3">
        <v>3.4795699999999998</v>
      </c>
      <c r="O19" s="3">
        <f t="shared" si="0"/>
        <v>5.8388650685099019</v>
      </c>
      <c r="P19" s="3">
        <v>3.3811800000000001</v>
      </c>
      <c r="Q19" s="3">
        <v>0.52555587988544261</v>
      </c>
      <c r="R19" s="3">
        <v>0.56676996620200126</v>
      </c>
      <c r="S19" s="3">
        <v>1.3266808856568191</v>
      </c>
      <c r="T19" s="3">
        <v>4.2164750681108023</v>
      </c>
      <c r="U19" s="3">
        <v>6.4084579268338828</v>
      </c>
      <c r="V19" s="3">
        <v>19.835352272769178</v>
      </c>
      <c r="W19" s="3">
        <f t="shared" si="1"/>
        <v>4.6045060729969762</v>
      </c>
      <c r="X19" s="3">
        <f t="shared" si="2"/>
        <v>0.22833000000000014</v>
      </c>
      <c r="Y19" s="3">
        <f t="shared" si="3"/>
        <v>0.21222324726925262</v>
      </c>
      <c r="Z19" s="3">
        <f t="shared" si="4"/>
        <v>1.4960601782424099</v>
      </c>
      <c r="AA19" s="3">
        <f t="shared" si="5"/>
        <v>2.082186135990439</v>
      </c>
      <c r="AB19" s="3">
        <f t="shared" si="6"/>
        <v>1.729178242570786</v>
      </c>
      <c r="AC19" s="3">
        <f t="shared" si="7"/>
        <v>0.45282239340508501</v>
      </c>
      <c r="AD19" s="3">
        <f t="shared" si="8"/>
        <v>0.26070386786262034</v>
      </c>
      <c r="AE19" s="3">
        <f t="shared" si="9"/>
        <v>0.39614340235651174</v>
      </c>
      <c r="AF19" s="3">
        <f t="shared" si="10"/>
        <v>0.57908171542366005</v>
      </c>
      <c r="AG19" s="3">
        <f t="shared" si="11"/>
        <v>7.2717484648559538E-2</v>
      </c>
      <c r="AH19" s="3">
        <f t="shared" si="12"/>
        <v>0.24452557452397838</v>
      </c>
      <c r="AI19" s="3">
        <v>0.1848186725461872</v>
      </c>
      <c r="AJ19" s="3">
        <v>0.21519475911705824</v>
      </c>
      <c r="AK19" s="3">
        <v>0.19713667928899681</v>
      </c>
      <c r="AL19" s="3">
        <f t="shared" si="14"/>
        <v>46.686780871432568</v>
      </c>
      <c r="AM19" s="3">
        <v>0.38182596811292735</v>
      </c>
      <c r="AN19" s="3">
        <v>2.3756658810410804E-2</v>
      </c>
      <c r="AO19" s="3">
        <v>8.2146531843178994E-2</v>
      </c>
      <c r="AP19" s="3">
        <v>0.15777540648660834</v>
      </c>
      <c r="AQ19" s="3">
        <f t="shared" si="13"/>
        <v>281.68738611791582</v>
      </c>
      <c r="AR19" s="3">
        <v>4.0031538305098744</v>
      </c>
    </row>
    <row r="20" spans="2:44" x14ac:dyDescent="0.25">
      <c r="B20" s="2" t="s">
        <v>85</v>
      </c>
      <c r="C20" t="s">
        <v>79</v>
      </c>
      <c r="D20" t="s">
        <v>79</v>
      </c>
      <c r="E20" t="s">
        <v>68</v>
      </c>
      <c r="F20" s="1" t="s">
        <v>65</v>
      </c>
      <c r="G20">
        <v>0</v>
      </c>
      <c r="H20" s="3">
        <v>1.8794263846439736</v>
      </c>
      <c r="I20" s="3">
        <v>2.8748344300150568</v>
      </c>
      <c r="J20" s="3">
        <v>1.8988264057759268</v>
      </c>
      <c r="K20" s="3">
        <v>2.8746261434076059</v>
      </c>
      <c r="L20" s="3">
        <v>5.7355359588552757E-2</v>
      </c>
      <c r="M20" s="3">
        <v>0.12640899999999999</v>
      </c>
      <c r="N20" s="3">
        <v>0.180062</v>
      </c>
      <c r="O20" s="3">
        <f t="shared" si="0"/>
        <v>0.27606535869621013</v>
      </c>
      <c r="P20" s="3">
        <v>0.17848900000000001</v>
      </c>
      <c r="Q20" s="3">
        <v>6.0162631998100236E-3</v>
      </c>
      <c r="R20" s="3">
        <v>6.2476307754288527E-3</v>
      </c>
      <c r="S20" s="3">
        <v>1.3639287502800496E-2</v>
      </c>
      <c r="T20" s="3">
        <v>1.9200067708213946</v>
      </c>
      <c r="U20" s="3">
        <v>2.8748344300150568</v>
      </c>
      <c r="V20" s="3">
        <v>8.8411267293259908</v>
      </c>
      <c r="W20" s="3">
        <f t="shared" si="1"/>
        <v>2.3562607615271847</v>
      </c>
      <c r="X20" s="3">
        <f t="shared" si="2"/>
        <v>5.2080000000000015E-2</v>
      </c>
      <c r="Y20" s="3">
        <f t="shared" si="3"/>
        <v>4.335163476066467E-2</v>
      </c>
      <c r="Z20" s="3">
        <f t="shared" si="4"/>
        <v>0.65375117433602259</v>
      </c>
      <c r="AA20" s="3">
        <f t="shared" si="5"/>
        <v>0.79763089694106859</v>
      </c>
      <c r="AB20" s="3">
        <f t="shared" si="6"/>
        <v>0.99992754831190411</v>
      </c>
      <c r="AC20" s="3">
        <f t="shared" si="7"/>
        <v>3.0517481321524487E-2</v>
      </c>
      <c r="AD20" s="3">
        <f t="shared" si="8"/>
        <v>0.28865455554488129</v>
      </c>
      <c r="AE20" s="3">
        <f t="shared" si="9"/>
        <v>0.44109805578735184</v>
      </c>
      <c r="AF20" s="3">
        <f t="shared" si="10"/>
        <v>0.64654616878756666</v>
      </c>
      <c r="AG20" s="3">
        <f t="shared" si="11"/>
        <v>3.7032850361255143E-2</v>
      </c>
      <c r="AH20" s="3">
        <f t="shared" si="12"/>
        <v>0.2769045535998067</v>
      </c>
      <c r="AI20" s="3">
        <v>0.66614773152375795</v>
      </c>
      <c r="AJ20" s="3">
        <v>0.67140460441949779</v>
      </c>
      <c r="AK20" s="3">
        <v>0.41428551672663261</v>
      </c>
      <c r="AL20" s="3">
        <f t="shared" si="14"/>
        <v>-0.48573489665495462</v>
      </c>
      <c r="AM20" s="3">
        <v>0.22194898435846938</v>
      </c>
      <c r="AN20" s="3">
        <v>0.36077699783223416</v>
      </c>
      <c r="AO20" s="3">
        <v>0.5625425752796287</v>
      </c>
      <c r="AP20" s="3">
        <v>0.75826295798235621</v>
      </c>
      <c r="AQ20" s="3">
        <f t="shared" si="13"/>
        <v>23.582633834630041</v>
      </c>
      <c r="AR20" s="3">
        <v>0.84469674104895021</v>
      </c>
    </row>
    <row r="21" spans="2:44" x14ac:dyDescent="0.25">
      <c r="B21" s="2" t="s">
        <v>87</v>
      </c>
      <c r="C21" t="s">
        <v>79</v>
      </c>
      <c r="D21" t="s">
        <v>79</v>
      </c>
      <c r="E21" t="s">
        <v>70</v>
      </c>
      <c r="F21" s="1" t="s">
        <v>70</v>
      </c>
      <c r="G21">
        <v>0</v>
      </c>
      <c r="H21" s="3">
        <v>12.261464604409356</v>
      </c>
      <c r="I21" s="3">
        <v>14.302648845581018</v>
      </c>
      <c r="J21" s="3">
        <v>12.590726488584499</v>
      </c>
      <c r="K21" s="3">
        <v>12.332960919207563</v>
      </c>
      <c r="L21" s="3">
        <v>6.4728200164242402</v>
      </c>
      <c r="M21" s="3">
        <v>3.9209000000000001</v>
      </c>
      <c r="N21" s="3">
        <v>4.2853599999999998</v>
      </c>
      <c r="O21" s="3">
        <f t="shared" si="0"/>
        <v>6.591199397247018</v>
      </c>
      <c r="P21" s="3">
        <v>4.2419599999999997</v>
      </c>
      <c r="Q21" s="3">
        <v>0.72956118644084311</v>
      </c>
      <c r="R21" s="3">
        <v>0.76536967331607419</v>
      </c>
      <c r="S21" s="3">
        <v>1.5911843126692706</v>
      </c>
      <c r="T21" s="3">
        <v>5.7784047106446268</v>
      </c>
      <c r="U21" s="3">
        <v>6.6760495055084768</v>
      </c>
      <c r="V21" s="3">
        <v>22.660069632043442</v>
      </c>
      <c r="W21" s="3">
        <f t="shared" si="1"/>
        <v>5.6674141820992645</v>
      </c>
      <c r="X21" s="3">
        <f t="shared" si="2"/>
        <v>0.32105999999999968</v>
      </c>
      <c r="Y21" s="3">
        <f t="shared" si="3"/>
        <v>0.30298238906136876</v>
      </c>
      <c r="Z21" s="3">
        <f t="shared" si="4"/>
        <v>1.8366347634618791</v>
      </c>
      <c r="AA21" s="3">
        <f t="shared" si="5"/>
        <v>2.1635024740449782</v>
      </c>
      <c r="AB21" s="3">
        <f t="shared" si="6"/>
        <v>1.8473441380312581</v>
      </c>
      <c r="AC21" s="3">
        <f t="shared" si="7"/>
        <v>0.52789941701552878</v>
      </c>
      <c r="AD21" s="3">
        <f t="shared" si="8"/>
        <v>0.26669940467022946</v>
      </c>
      <c r="AE21" s="3">
        <f t="shared" si="9"/>
        <v>0.45850199793446755</v>
      </c>
      <c r="AF21" s="3">
        <f t="shared" si="10"/>
        <v>0.64357937673252041</v>
      </c>
      <c r="AG21" s="3">
        <f t="shared" si="11"/>
        <v>4.6785871094272236E-2</v>
      </c>
      <c r="AH21" s="3">
        <f t="shared" si="12"/>
        <v>0.2505644085302664</v>
      </c>
      <c r="AI21" s="3">
        <v>0.1632236822286216</v>
      </c>
      <c r="AJ21" s="3">
        <v>0.19936916119861606</v>
      </c>
      <c r="AK21" s="3">
        <v>0.19241421673214043</v>
      </c>
      <c r="AL21" s="3">
        <f t="shared" si="14"/>
        <v>44.389387701623484</v>
      </c>
      <c r="AM21" s="3">
        <v>0.39758863646420556</v>
      </c>
      <c r="AN21" s="3">
        <v>2.0119339437913032E-2</v>
      </c>
      <c r="AO21" s="3">
        <v>6.3364153762215936E-2</v>
      </c>
      <c r="AP21" s="3">
        <v>0.12689237588950378</v>
      </c>
      <c r="AQ21" s="3">
        <f t="shared" si="13"/>
        <v>232.35194544346393</v>
      </c>
      <c r="AR21" s="3">
        <v>4.0086935568104174</v>
      </c>
    </row>
    <row r="22" spans="2:44" x14ac:dyDescent="0.25">
      <c r="B22" s="2" t="s">
        <v>88</v>
      </c>
      <c r="C22" t="s">
        <v>79</v>
      </c>
      <c r="D22" t="s">
        <v>79</v>
      </c>
      <c r="E22" t="s">
        <v>70</v>
      </c>
      <c r="F22" s="1" t="s">
        <v>70</v>
      </c>
      <c r="G22">
        <v>0</v>
      </c>
      <c r="H22" s="3">
        <v>2.7914906456606743</v>
      </c>
      <c r="I22" s="3">
        <v>3.7632823439120298</v>
      </c>
      <c r="J22" s="3">
        <v>2.8738816849389339</v>
      </c>
      <c r="K22" s="3">
        <v>3.3819400758988896</v>
      </c>
      <c r="L22" s="3">
        <v>1.3017104600109632</v>
      </c>
      <c r="M22" s="3">
        <v>0.28059899999999999</v>
      </c>
      <c r="N22" s="3">
        <v>0.34178900000000001</v>
      </c>
      <c r="O22" s="3">
        <f t="shared" si="0"/>
        <v>0.44506931513169068</v>
      </c>
      <c r="P22" s="3">
        <v>0.34070800000000001</v>
      </c>
      <c r="Q22" s="3">
        <v>1.7546481170221929E-2</v>
      </c>
      <c r="R22" s="3">
        <v>1.7847215189249734E-2</v>
      </c>
      <c r="S22" s="3">
        <v>2.791999223901374E-2</v>
      </c>
      <c r="T22" s="3">
        <v>2.3704828622033962</v>
      </c>
      <c r="U22" s="3">
        <v>2.8858986468689447</v>
      </c>
      <c r="V22" s="3">
        <v>9.0614812719181348</v>
      </c>
      <c r="W22" s="3">
        <f t="shared" si="1"/>
        <v>2.653385167225585</v>
      </c>
      <c r="X22" s="3">
        <f t="shared" si="2"/>
        <v>6.0109000000000024E-2</v>
      </c>
      <c r="Y22" s="3">
        <f t="shared" si="3"/>
        <v>5.3728878534649541E-2</v>
      </c>
      <c r="Z22" s="3">
        <f t="shared" si="4"/>
        <v>0.96728644600506042</v>
      </c>
      <c r="AA22" s="3">
        <f t="shared" si="5"/>
        <v>1.0520487866371449</v>
      </c>
      <c r="AB22" s="3">
        <f t="shared" si="6"/>
        <v>1.1718845634333432</v>
      </c>
      <c r="AC22" s="3">
        <f t="shared" si="7"/>
        <v>0.46631374603903847</v>
      </c>
      <c r="AD22" s="3">
        <f t="shared" si="8"/>
        <v>0.23929112241189354</v>
      </c>
      <c r="AE22" s="3">
        <f t="shared" si="9"/>
        <v>0.62845580399924028</v>
      </c>
      <c r="AF22" s="3">
        <f t="shared" si="10"/>
        <v>0.76551671484966022</v>
      </c>
      <c r="AG22" s="3">
        <f t="shared" si="11"/>
        <v>1.6850473075987304E-2</v>
      </c>
      <c r="AH22" s="3">
        <f t="shared" si="12"/>
        <v>0.2330571237090765</v>
      </c>
      <c r="AI22" s="3">
        <v>0.52425570943346655</v>
      </c>
      <c r="AJ22" s="3">
        <v>0.54270346600611752</v>
      </c>
      <c r="AK22" s="3">
        <v>0.28601777119179139</v>
      </c>
      <c r="AL22" s="3">
        <f t="shared" si="14"/>
        <v>2.134270172006425</v>
      </c>
      <c r="AM22" s="3">
        <v>0.25174127783415295</v>
      </c>
      <c r="AN22" s="3">
        <v>0.241363133104393</v>
      </c>
      <c r="AO22" s="3">
        <v>0.36268507571919156</v>
      </c>
      <c r="AP22" s="3">
        <v>0.39983893527709802</v>
      </c>
      <c r="AQ22" s="3">
        <f t="shared" si="13"/>
        <v>28.453953183886483</v>
      </c>
      <c r="AR22" s="3">
        <v>1.042869380849839</v>
      </c>
    </row>
    <row r="23" spans="2:44" x14ac:dyDescent="0.25">
      <c r="B23" s="2" t="s">
        <v>89</v>
      </c>
      <c r="C23" t="s">
        <v>79</v>
      </c>
      <c r="D23" t="s">
        <v>79</v>
      </c>
      <c r="E23" t="s">
        <v>81</v>
      </c>
      <c r="F23" s="1" t="s">
        <v>65</v>
      </c>
      <c r="G23">
        <v>0</v>
      </c>
      <c r="H23" s="3">
        <v>4.530419106411478</v>
      </c>
      <c r="I23" s="3">
        <v>5.6693658375518501</v>
      </c>
      <c r="J23" s="3">
        <v>4.7249000479184602</v>
      </c>
      <c r="K23" s="3">
        <v>4.4734110870987678</v>
      </c>
      <c r="L23" s="3">
        <v>2.1038055335173675</v>
      </c>
      <c r="M23" s="3">
        <v>0.55348799999999998</v>
      </c>
      <c r="N23" s="3">
        <v>0.64809099999999997</v>
      </c>
      <c r="O23" s="3">
        <f t="shared" si="0"/>
        <v>1.0153990487034883</v>
      </c>
      <c r="P23" s="3">
        <v>0.64303599999999994</v>
      </c>
      <c r="Q23" s="3">
        <v>4.3673845461138318E-2</v>
      </c>
      <c r="R23" s="3">
        <v>4.4967094858953255E-2</v>
      </c>
      <c r="S23" s="3">
        <v>9.6211933306380476E-2</v>
      </c>
      <c r="T23" s="3">
        <v>2.7805668486839163</v>
      </c>
      <c r="U23" s="3">
        <v>3.6844302137508307</v>
      </c>
      <c r="V23" s="3">
        <v>11.481309774174894</v>
      </c>
      <c r="W23" s="3">
        <f t="shared" si="1"/>
        <v>3.1197834310305534</v>
      </c>
      <c r="X23" s="3">
        <f t="shared" si="2"/>
        <v>8.9547999999999961E-2</v>
      </c>
      <c r="Y23" s="3">
        <f t="shared" si="3"/>
        <v>8.0462506454556451E-2</v>
      </c>
      <c r="Z23" s="3">
        <f t="shared" si="4"/>
        <v>1.2296118649508663</v>
      </c>
      <c r="AA23" s="3">
        <f t="shared" si="5"/>
        <v>1.4521582047491519</v>
      </c>
      <c r="AB23" s="3">
        <f t="shared" si="6"/>
        <v>1.2141391823363477</v>
      </c>
      <c r="AC23" s="3">
        <f t="shared" si="7"/>
        <v>0.46437326969154985</v>
      </c>
      <c r="AD23" s="3">
        <f t="shared" si="8"/>
        <v>0.25973628801709603</v>
      </c>
      <c r="AE23" s="3">
        <f t="shared" si="9"/>
        <v>0.45393376850730016</v>
      </c>
      <c r="AF23" s="3">
        <f t="shared" si="10"/>
        <v>0.63328402840347364</v>
      </c>
      <c r="AG23" s="3">
        <f t="shared" si="11"/>
        <v>2.8759905479138204E-2</v>
      </c>
      <c r="AH23" s="3">
        <f t="shared" si="12"/>
        <v>0.25108127526631441</v>
      </c>
      <c r="AI23" s="3">
        <v>0.38866950737943029</v>
      </c>
      <c r="AJ23" s="3">
        <v>0.3987916807929931</v>
      </c>
      <c r="AK23" s="3">
        <v>0.1895329516666121</v>
      </c>
      <c r="AL23" s="3">
        <f t="shared" si="14"/>
        <v>13.359920844673766</v>
      </c>
      <c r="AM23" s="3">
        <v>0.25600587111337569</v>
      </c>
      <c r="AN23" s="3">
        <v>0.12046447361039632</v>
      </c>
      <c r="AO23" s="3">
        <v>0.19072735742979727</v>
      </c>
      <c r="AP23" s="3">
        <v>0.2072425616971949</v>
      </c>
      <c r="AQ23" s="3">
        <f t="shared" si="13"/>
        <v>54.11321473731838</v>
      </c>
      <c r="AR23" s="3">
        <v>1.0558089628800056</v>
      </c>
    </row>
    <row r="24" spans="2:44" x14ac:dyDescent="0.25">
      <c r="B24" s="2">
        <v>18</v>
      </c>
      <c r="C24" t="s">
        <v>79</v>
      </c>
      <c r="D24" t="s">
        <v>79</v>
      </c>
      <c r="E24" t="s">
        <v>69</v>
      </c>
      <c r="F24" s="1" t="s">
        <v>69</v>
      </c>
      <c r="G24">
        <v>1</v>
      </c>
      <c r="H24" s="3">
        <v>5.5968212193069169</v>
      </c>
      <c r="I24" s="3">
        <v>7.9095591533283294</v>
      </c>
      <c r="J24" s="3">
        <v>6.2889895094059733</v>
      </c>
      <c r="K24" s="3">
        <v>6.6733538610838137</v>
      </c>
      <c r="L24" s="3">
        <v>3.7699281202484993</v>
      </c>
      <c r="M24" s="3">
        <v>1.0235699999999999</v>
      </c>
      <c r="N24" s="3">
        <v>1.1749100000000001</v>
      </c>
      <c r="O24" s="3">
        <f t="shared" si="0"/>
        <v>1.9695785844799609</v>
      </c>
      <c r="P24" s="3">
        <v>1.15096</v>
      </c>
      <c r="Q24" s="3">
        <v>0.10142525450902042</v>
      </c>
      <c r="R24" s="3">
        <v>0.1095852624027359</v>
      </c>
      <c r="S24" s="3">
        <v>0.25991646004544211</v>
      </c>
      <c r="T24" s="3">
        <v>3.3736515824844764</v>
      </c>
      <c r="U24" s="3">
        <v>4.3595757821145842</v>
      </c>
      <c r="V24" s="3">
        <v>13.77066193972431</v>
      </c>
      <c r="W24" s="3">
        <f t="shared" si="1"/>
        <v>3.7003304723505681</v>
      </c>
      <c r="X24" s="3">
        <f t="shared" si="2"/>
        <v>0.12739000000000011</v>
      </c>
      <c r="Y24" s="3">
        <f t="shared" si="3"/>
        <v>0.11551392506703133</v>
      </c>
      <c r="Z24" s="3">
        <f t="shared" si="4"/>
        <v>1.2837995022974953</v>
      </c>
      <c r="AA24" s="3">
        <f t="shared" si="5"/>
        <v>1.5125192901356288</v>
      </c>
      <c r="AB24" s="3">
        <f t="shared" si="6"/>
        <v>1.5307346848887546</v>
      </c>
      <c r="AC24" s="3">
        <f t="shared" si="7"/>
        <v>0.67358380275640628</v>
      </c>
      <c r="AD24" s="3">
        <f t="shared" si="8"/>
        <v>0.27471065162370822</v>
      </c>
      <c r="AE24" s="3">
        <f t="shared" si="9"/>
        <v>0.39022251415430897</v>
      </c>
      <c r="AF24" s="3">
        <f t="shared" si="10"/>
        <v>0.58436866092545092</v>
      </c>
      <c r="AG24" s="3">
        <f t="shared" si="11"/>
        <v>7.4462639544783937E-2</v>
      </c>
      <c r="AH24" s="3">
        <f t="shared" si="12"/>
        <v>0.25188052520051707</v>
      </c>
      <c r="AI24" s="3">
        <v>0.29177875330776681</v>
      </c>
      <c r="AJ24" s="3">
        <v>0.30701449440654305</v>
      </c>
      <c r="AK24" s="3">
        <v>0.2120446363126634</v>
      </c>
      <c r="AL24" s="3">
        <f t="shared" si="14"/>
        <v>21.545981253435585</v>
      </c>
      <c r="AM24" s="3">
        <v>0.29039172523340562</v>
      </c>
      <c r="AN24" s="3">
        <v>5.318527112995397E-2</v>
      </c>
      <c r="AO24" s="3">
        <v>0.15247584905287931</v>
      </c>
      <c r="AP24" s="3">
        <v>0.20443647152011454</v>
      </c>
      <c r="AQ24" s="3">
        <f t="shared" si="13"/>
        <v>138.98162497435203</v>
      </c>
      <c r="AR24" s="3">
        <v>1.7206326410750481</v>
      </c>
    </row>
    <row r="25" spans="2:44" x14ac:dyDescent="0.25">
      <c r="B25" s="2">
        <v>19</v>
      </c>
      <c r="C25" t="s">
        <v>79</v>
      </c>
      <c r="D25" t="s">
        <v>79</v>
      </c>
      <c r="E25" t="s">
        <v>81</v>
      </c>
      <c r="F25" s="1" t="s">
        <v>65</v>
      </c>
      <c r="G25">
        <v>1</v>
      </c>
      <c r="H25" s="3">
        <v>5.1771169231894616</v>
      </c>
      <c r="I25" s="3">
        <v>6.4387133807927803</v>
      </c>
      <c r="J25" s="3">
        <v>5.2329770292066256</v>
      </c>
      <c r="K25" s="3">
        <v>5.8299530093797234</v>
      </c>
      <c r="L25" s="3">
        <v>1.4742798064299347</v>
      </c>
      <c r="M25" s="3">
        <v>0.81475900000000001</v>
      </c>
      <c r="N25" s="3">
        <v>0.99079300000000003</v>
      </c>
      <c r="O25" s="3">
        <f t="shared" si="0"/>
        <v>1.3274994400968692</v>
      </c>
      <c r="P25" s="3">
        <v>0.978298</v>
      </c>
      <c r="Q25" s="3">
        <v>8.0845826023906386E-2</v>
      </c>
      <c r="R25" s="3">
        <v>8.546423771603491E-2</v>
      </c>
      <c r="S25" s="3">
        <v>0.14382200309532184</v>
      </c>
      <c r="T25" s="3">
        <v>4.1286885326941301</v>
      </c>
      <c r="U25" s="3">
        <v>4.9388440955349049</v>
      </c>
      <c r="V25" s="3">
        <v>15.345126382210976</v>
      </c>
      <c r="W25" s="3">
        <f t="shared" si="1"/>
        <v>4.262956092419925</v>
      </c>
      <c r="X25" s="3">
        <f t="shared" si="2"/>
        <v>0.16353899999999999</v>
      </c>
      <c r="Y25" s="3">
        <f t="shared" si="3"/>
        <v>0.16015013880393142</v>
      </c>
      <c r="Z25" s="3">
        <f t="shared" si="4"/>
        <v>1.0482446546287973</v>
      </c>
      <c r="AA25" s="3">
        <f t="shared" si="5"/>
        <v>1.214442938409577</v>
      </c>
      <c r="AB25" s="3">
        <f t="shared" si="6"/>
        <v>1.1804286380795963</v>
      </c>
      <c r="AC25" s="3">
        <f t="shared" si="7"/>
        <v>0.28476849727428533</v>
      </c>
      <c r="AD25" s="3">
        <f t="shared" si="8"/>
        <v>0.2664303379909253</v>
      </c>
      <c r="AE25" s="3">
        <f t="shared" si="9"/>
        <v>0.56212418325396063</v>
      </c>
      <c r="AF25" s="3">
        <f t="shared" si="10"/>
        <v>0.73694795677549396</v>
      </c>
      <c r="AG25" s="3">
        <f t="shared" si="11"/>
        <v>5.4039114085048578E-2</v>
      </c>
      <c r="AH25" s="3">
        <f t="shared" si="12"/>
        <v>0.24835262478063769</v>
      </c>
      <c r="AI25" s="3">
        <v>0.31542320461179807</v>
      </c>
      <c r="AJ25" s="3">
        <v>0.33985023680220167</v>
      </c>
      <c r="AK25" s="3">
        <v>0.23893759406500126</v>
      </c>
      <c r="AL25" s="3">
        <f t="shared" si="14"/>
        <v>10.458672146209146</v>
      </c>
      <c r="AM25" s="3">
        <v>0.28423370067924109</v>
      </c>
      <c r="AN25" s="3">
        <v>8.135681983660982E-2</v>
      </c>
      <c r="AO25" s="3">
        <v>0.1654863295992732</v>
      </c>
      <c r="AP25" s="3">
        <v>0.22637195860355844</v>
      </c>
      <c r="AQ25" s="3">
        <f t="shared" si="13"/>
        <v>74.818184683886855</v>
      </c>
      <c r="AR25" s="3">
        <v>1.5596258892670063</v>
      </c>
    </row>
    <row r="26" spans="2:44" x14ac:dyDescent="0.25">
      <c r="B26" s="2">
        <v>20</v>
      </c>
      <c r="C26" t="s">
        <v>79</v>
      </c>
      <c r="D26" t="s">
        <v>79</v>
      </c>
      <c r="E26" t="s">
        <v>82</v>
      </c>
      <c r="F26" s="1" t="s">
        <v>67</v>
      </c>
      <c r="G26">
        <v>1</v>
      </c>
      <c r="H26" s="3">
        <v>10.568993214216654</v>
      </c>
      <c r="I26" s="3">
        <v>12.632473946143723</v>
      </c>
      <c r="J26" s="3">
        <v>11.229048263577898</v>
      </c>
      <c r="K26" s="3">
        <v>10.859193728048675</v>
      </c>
      <c r="L26" s="3">
        <v>3.4253890411324726</v>
      </c>
      <c r="M26" s="3">
        <v>3.0011300000000003</v>
      </c>
      <c r="N26" s="3">
        <v>3.30654</v>
      </c>
      <c r="O26" s="3">
        <f t="shared" si="0"/>
        <v>5.0294436962358713</v>
      </c>
      <c r="P26" s="3">
        <v>3.29298</v>
      </c>
      <c r="Q26" s="3">
        <v>0.52349260458159019</v>
      </c>
      <c r="R26" s="3">
        <v>0.53509455950560092</v>
      </c>
      <c r="S26" s="3">
        <v>1.0606051687031286</v>
      </c>
      <c r="T26" s="3">
        <v>5.282511239931253</v>
      </c>
      <c r="U26" s="3">
        <v>6.8593625068223361</v>
      </c>
      <c r="V26" s="3">
        <v>21.247388971993583</v>
      </c>
      <c r="W26" s="3">
        <f t="shared" si="1"/>
        <v>5.4943221566601039</v>
      </c>
      <c r="X26" s="3">
        <f t="shared" si="2"/>
        <v>0.29184999999999972</v>
      </c>
      <c r="Y26" s="3">
        <f t="shared" si="3"/>
        <v>0.28458635054874071</v>
      </c>
      <c r="Z26" s="3">
        <f t="shared" si="4"/>
        <v>1.5408127509961329</v>
      </c>
      <c r="AA26" s="3">
        <f t="shared" si="5"/>
        <v>1.9236209513861757</v>
      </c>
      <c r="AB26" s="3">
        <f t="shared" si="6"/>
        <v>1.5831199644643505</v>
      </c>
      <c r="AC26" s="3">
        <f t="shared" si="7"/>
        <v>0.32409795064726543</v>
      </c>
      <c r="AD26" s="3">
        <f t="shared" si="8"/>
        <v>0.24289043412887035</v>
      </c>
      <c r="AE26" s="3">
        <f t="shared" si="9"/>
        <v>0.49357915653164208</v>
      </c>
      <c r="AF26" s="3">
        <f t="shared" si="10"/>
        <v>0.65474040448340787</v>
      </c>
      <c r="AG26" s="3">
        <f t="shared" si="11"/>
        <v>2.1682064819964375E-2</v>
      </c>
      <c r="AH26" s="3">
        <f t="shared" si="12"/>
        <v>0.23489559563321771</v>
      </c>
      <c r="AI26" s="3">
        <v>0.17870980207668269</v>
      </c>
      <c r="AJ26" s="3">
        <v>0.20278403172149601</v>
      </c>
      <c r="AK26" s="3">
        <v>0.15833953065902467</v>
      </c>
      <c r="AL26" s="3">
        <f t="shared" si="14"/>
        <v>28.288815919289224</v>
      </c>
      <c r="AM26" s="3">
        <v>0.32915737694775016</v>
      </c>
      <c r="AN26" s="3">
        <v>2.7796884975973653E-2</v>
      </c>
      <c r="AO26" s="3">
        <v>5.5518246580866286E-2</v>
      </c>
      <c r="AP26" s="3">
        <v>9.556339947207769E-2</v>
      </c>
      <c r="AQ26" s="3">
        <f t="shared" si="13"/>
        <v>122.2009073750733</v>
      </c>
      <c r="AR26" s="3">
        <v>2.3768651873170898</v>
      </c>
    </row>
    <row r="27" spans="2:44" x14ac:dyDescent="0.25">
      <c r="B27" s="2">
        <v>21</v>
      </c>
      <c r="C27" t="s">
        <v>79</v>
      </c>
      <c r="D27" t="s">
        <v>79</v>
      </c>
      <c r="E27" t="s">
        <v>70</v>
      </c>
      <c r="F27" s="1" t="s">
        <v>70</v>
      </c>
      <c r="G27">
        <v>0</v>
      </c>
      <c r="H27" s="3">
        <v>4.9663334711570872</v>
      </c>
      <c r="I27" s="3">
        <v>8.4531449177214508</v>
      </c>
      <c r="J27" s="3">
        <v>6.0195321082889928</v>
      </c>
      <c r="K27" s="3">
        <v>7.8197141511505386</v>
      </c>
      <c r="L27" s="3">
        <v>1.9363668678196611</v>
      </c>
      <c r="M27" s="3">
        <v>0.98665600000000009</v>
      </c>
      <c r="N27" s="3">
        <v>1.24356</v>
      </c>
      <c r="O27" s="3">
        <f t="shared" si="0"/>
        <v>2.2451166234397117</v>
      </c>
      <c r="P27" s="3">
        <v>1.2357800000000001</v>
      </c>
      <c r="Q27" s="3">
        <v>0.11202202716462395</v>
      </c>
      <c r="R27" s="3">
        <v>0.11591293673085999</v>
      </c>
      <c r="S27" s="3">
        <v>0.31632402022961309</v>
      </c>
      <c r="T27" s="3">
        <v>4.3991862883947084</v>
      </c>
      <c r="U27" s="3">
        <v>6.7816896124785879</v>
      </c>
      <c r="V27" s="3">
        <v>20.002496863732002</v>
      </c>
      <c r="W27" s="3">
        <f t="shared" si="1"/>
        <v>4.9818580489659778</v>
      </c>
      <c r="X27" s="3">
        <f t="shared" si="2"/>
        <v>0.24912400000000001</v>
      </c>
      <c r="Y27" s="3">
        <f t="shared" si="3"/>
        <v>0.2343150279829721</v>
      </c>
      <c r="Z27" s="3">
        <f t="shared" si="4"/>
        <v>0.73231506526320955</v>
      </c>
      <c r="AA27" s="3">
        <f t="shared" si="5"/>
        <v>0.99688377756726476</v>
      </c>
      <c r="AB27" s="3">
        <f t="shared" si="6"/>
        <v>1.1530628203275395</v>
      </c>
      <c r="AC27" s="3">
        <f t="shared" si="7"/>
        <v>0.38989868059917338</v>
      </c>
      <c r="AD27" s="3">
        <f t="shared" si="8"/>
        <v>0.27822486720640172</v>
      </c>
      <c r="AE27" s="3">
        <f t="shared" si="9"/>
        <v>0.35413696083942492</v>
      </c>
      <c r="AF27" s="3">
        <f t="shared" si="10"/>
        <v>0.55043020353511918</v>
      </c>
      <c r="AG27" s="3">
        <f t="shared" si="11"/>
        <v>3.3567517793724799E-2</v>
      </c>
      <c r="AH27" s="3">
        <f t="shared" si="12"/>
        <v>0.26622655996721833</v>
      </c>
      <c r="AI27" s="3">
        <v>0.2833630851741466</v>
      </c>
      <c r="AJ27" s="3">
        <v>0.31496661764821532</v>
      </c>
      <c r="AK27" s="3">
        <v>0.22716635927006745</v>
      </c>
      <c r="AL27" s="3">
        <f t="shared" si="14"/>
        <v>33.130955014661325</v>
      </c>
      <c r="AM27" s="3">
        <v>0.28707442359468338</v>
      </c>
      <c r="AN27" s="3">
        <v>7.2919481295659908E-2</v>
      </c>
      <c r="AO27" s="3">
        <v>0.13075816078576316</v>
      </c>
      <c r="AP27" s="3">
        <v>0.18625411126222199</v>
      </c>
      <c r="AQ27" s="3">
        <f t="shared" si="13"/>
        <v>133.61345088379767</v>
      </c>
      <c r="AR27" s="3">
        <v>1.5704688808175815</v>
      </c>
    </row>
    <row r="28" spans="2:44" x14ac:dyDescent="0.25">
      <c r="B28" s="2">
        <v>22</v>
      </c>
      <c r="C28" t="s">
        <v>79</v>
      </c>
      <c r="D28" t="s">
        <v>79</v>
      </c>
      <c r="E28" t="s">
        <v>70</v>
      </c>
      <c r="F28" s="1" t="s">
        <v>70</v>
      </c>
      <c r="G28">
        <v>0</v>
      </c>
      <c r="H28" s="3">
        <v>7.9081848551364553</v>
      </c>
      <c r="I28" s="3">
        <v>9.5214003696935254</v>
      </c>
      <c r="J28" s="3">
        <v>8.0349949275226695</v>
      </c>
      <c r="K28" s="3">
        <v>9.2285963383196545</v>
      </c>
      <c r="L28" s="3">
        <v>3.5039703945991016</v>
      </c>
      <c r="M28" s="3">
        <v>2.1246100000000001</v>
      </c>
      <c r="N28" s="3">
        <v>2.4386800000000002</v>
      </c>
      <c r="O28" s="3">
        <f t="shared" si="0"/>
        <v>2.8780550221873122</v>
      </c>
      <c r="P28" s="3">
        <v>2.4327100000000002</v>
      </c>
      <c r="Q28" s="3">
        <v>0.34353260520515311</v>
      </c>
      <c r="R28" s="3">
        <v>0.3489621570767647</v>
      </c>
      <c r="S28" s="3">
        <v>0.45911602530376788</v>
      </c>
      <c r="T28" s="3">
        <v>5.6923987035343915</v>
      </c>
      <c r="U28" s="3">
        <v>6.34489006996969</v>
      </c>
      <c r="V28" s="3">
        <v>21.842613643928853</v>
      </c>
      <c r="W28" s="3">
        <f t="shared" si="1"/>
        <v>5.6421819297368989</v>
      </c>
      <c r="X28" s="3">
        <f t="shared" si="2"/>
        <v>0.30810000000000004</v>
      </c>
      <c r="Y28" s="3">
        <f t="shared" si="3"/>
        <v>0.28366731270411699</v>
      </c>
      <c r="Z28" s="3">
        <f t="shared" si="4"/>
        <v>1.2463864256003152</v>
      </c>
      <c r="AA28" s="3">
        <f t="shared" si="5"/>
        <v>1.4016181955169997</v>
      </c>
      <c r="AB28" s="3">
        <f t="shared" si="6"/>
        <v>1.454492707761561</v>
      </c>
      <c r="AC28" s="3">
        <f t="shared" si="7"/>
        <v>0.44308149831920446</v>
      </c>
      <c r="AD28" s="3">
        <f t="shared" si="8"/>
        <v>0.22608055102148739</v>
      </c>
      <c r="AE28" s="3">
        <f t="shared" si="9"/>
        <v>0.74824790743877745</v>
      </c>
      <c r="AF28" s="3">
        <f t="shared" si="10"/>
        <v>0.84526181092644592</v>
      </c>
      <c r="AG28" s="3">
        <f t="shared" si="11"/>
        <v>1.5559142335359932E-2</v>
      </c>
      <c r="AH28" s="3">
        <f t="shared" si="12"/>
        <v>0.21986182285467304</v>
      </c>
      <c r="AI28" s="3">
        <v>0.20045449573397509</v>
      </c>
      <c r="AJ28" s="3">
        <v>0.21620487858236709</v>
      </c>
      <c r="AK28" s="3">
        <v>0.11941046941388464</v>
      </c>
      <c r="AL28" s="3">
        <f t="shared" si="14"/>
        <v>3.4689647078885111</v>
      </c>
      <c r="AM28" s="3">
        <v>0.2706393411044421</v>
      </c>
      <c r="AN28" s="3">
        <v>3.5893677532268652E-2</v>
      </c>
      <c r="AO28" s="3">
        <v>5.5875082038941148E-2</v>
      </c>
      <c r="AP28" s="3">
        <v>6.4461444589361816E-2</v>
      </c>
      <c r="AQ28" s="3">
        <f t="shared" si="13"/>
        <v>27.969773781419892</v>
      </c>
      <c r="AR28" s="3">
        <v>1.2474171442198412</v>
      </c>
    </row>
    <row r="29" spans="2:44" x14ac:dyDescent="0.25">
      <c r="B29" s="2">
        <v>23</v>
      </c>
      <c r="C29" t="s">
        <v>79</v>
      </c>
      <c r="D29" t="s">
        <v>79</v>
      </c>
      <c r="E29" t="s">
        <v>69</v>
      </c>
      <c r="F29" s="1" t="s">
        <v>69</v>
      </c>
      <c r="G29">
        <v>1</v>
      </c>
      <c r="H29" s="3">
        <v>4.5980613618383472</v>
      </c>
      <c r="I29" s="3">
        <v>8.5295894977425508</v>
      </c>
      <c r="J29" s="3">
        <v>5.7325628814490841</v>
      </c>
      <c r="K29" s="3">
        <v>7.2938099324130778</v>
      </c>
      <c r="L29" s="3">
        <v>1.9493073377488288</v>
      </c>
      <c r="M29" s="3">
        <v>1.04969</v>
      </c>
      <c r="N29" s="3">
        <v>1.42048</v>
      </c>
      <c r="O29" s="3">
        <f t="shared" si="0"/>
        <v>2.327928513976858</v>
      </c>
      <c r="P29" s="3">
        <v>1.3970399999999998</v>
      </c>
      <c r="Q29" s="3">
        <v>0.1323804649983355</v>
      </c>
      <c r="R29" s="3">
        <v>0.14366104209317818</v>
      </c>
      <c r="S29" s="3">
        <v>0.33398600815377133</v>
      </c>
      <c r="T29" s="3">
        <v>5.0507484593869858</v>
      </c>
      <c r="U29" s="3">
        <v>7.4004230284491159</v>
      </c>
      <c r="V29" s="3">
        <v>24.248051218144525</v>
      </c>
      <c r="W29" s="3">
        <f t="shared" si="1"/>
        <v>5.7299450067159547</v>
      </c>
      <c r="X29" s="3">
        <f t="shared" si="2"/>
        <v>0.34734999999999983</v>
      </c>
      <c r="Y29" s="3">
        <f t="shared" si="3"/>
        <v>0.29356357461805038</v>
      </c>
      <c r="Z29" s="3">
        <f t="shared" si="4"/>
        <v>0.62132412487262212</v>
      </c>
      <c r="AA29" s="3">
        <f t="shared" si="5"/>
        <v>0.80246169142095625</v>
      </c>
      <c r="AB29" s="3">
        <f t="shared" si="6"/>
        <v>0.98559364841358521</v>
      </c>
      <c r="AC29" s="3">
        <f t="shared" si="7"/>
        <v>0.42394113178373893</v>
      </c>
      <c r="AD29" s="3">
        <f t="shared" si="8"/>
        <v>0.28635665567665924</v>
      </c>
      <c r="AE29" s="3">
        <f t="shared" si="9"/>
        <v>0.39636530203799997</v>
      </c>
      <c r="AF29" s="3">
        <f t="shared" si="10"/>
        <v>0.60012152074781788</v>
      </c>
      <c r="AG29" s="3">
        <f t="shared" si="11"/>
        <v>7.8522172263835621E-2</v>
      </c>
      <c r="AH29" s="3">
        <f t="shared" si="12"/>
        <v>0.25880637120057759</v>
      </c>
      <c r="AI29" s="3">
        <v>0.2389401266882282</v>
      </c>
      <c r="AJ29" s="3">
        <v>0.2705029114860914</v>
      </c>
      <c r="AK29" s="3">
        <v>0.23077683319708703</v>
      </c>
      <c r="AL29" s="3">
        <f t="shared" si="14"/>
        <v>16.426497281321637</v>
      </c>
      <c r="AM29" s="3">
        <v>0.27083728322448358</v>
      </c>
      <c r="AN29" s="3">
        <v>3.8299250527492112E-2</v>
      </c>
      <c r="AO29" s="3">
        <v>0.12980755690887932</v>
      </c>
      <c r="AP29" s="3">
        <v>0.21712071281772544</v>
      </c>
      <c r="AQ29" s="3">
        <f t="shared" si="13"/>
        <v>140.4693625003863</v>
      </c>
      <c r="AR29" s="3">
        <v>1.8416541016351515</v>
      </c>
    </row>
    <row r="30" spans="2:44" x14ac:dyDescent="0.25">
      <c r="B30" s="2">
        <v>24</v>
      </c>
      <c r="C30" t="s">
        <v>79</v>
      </c>
      <c r="D30" t="s">
        <v>79</v>
      </c>
      <c r="E30" t="s">
        <v>70</v>
      </c>
      <c r="F30" s="1" t="s">
        <v>70</v>
      </c>
      <c r="G30">
        <v>0</v>
      </c>
      <c r="H30" s="3">
        <v>2.906126726954287</v>
      </c>
      <c r="I30" s="3">
        <v>4.7926661682199398</v>
      </c>
      <c r="J30" s="3">
        <v>3.0053848096712672</v>
      </c>
      <c r="K30" s="3">
        <v>4.7407018668597534</v>
      </c>
      <c r="L30" s="3">
        <v>7.5112651738093311E-2</v>
      </c>
      <c r="M30" s="3">
        <v>0.31028300000000003</v>
      </c>
      <c r="N30" s="3">
        <v>0.47890099999999997</v>
      </c>
      <c r="O30" s="3">
        <f t="shared" si="0"/>
        <v>0.79670650294377943</v>
      </c>
      <c r="P30" s="3">
        <v>0.46959400000000001</v>
      </c>
      <c r="Q30" s="3">
        <v>2.5213957699663673E-2</v>
      </c>
      <c r="R30" s="3">
        <v>2.7397925258850063E-2</v>
      </c>
      <c r="S30" s="3">
        <v>6.6868465374107955E-2</v>
      </c>
      <c r="T30" s="3">
        <v>3.5541896404103146</v>
      </c>
      <c r="U30" s="3">
        <v>4.7523587827519922</v>
      </c>
      <c r="V30" s="3">
        <v>15.380648793658679</v>
      </c>
      <c r="W30" s="3">
        <f t="shared" si="1"/>
        <v>4.143154222874724</v>
      </c>
      <c r="X30" s="3">
        <f t="shared" si="2"/>
        <v>0.15931099999999998</v>
      </c>
      <c r="Y30" s="3">
        <f t="shared" si="3"/>
        <v>0.13265991009322156</v>
      </c>
      <c r="Z30" s="3">
        <f t="shared" si="4"/>
        <v>0.61151248460062801</v>
      </c>
      <c r="AA30" s="3">
        <f t="shared" si="5"/>
        <v>0.70142856640703888</v>
      </c>
      <c r="AB30" s="3">
        <f t="shared" si="6"/>
        <v>0.99754713050400445</v>
      </c>
      <c r="AC30" s="3">
        <f t="shared" si="7"/>
        <v>2.5846309812102983E-2</v>
      </c>
      <c r="AD30" s="3">
        <f t="shared" si="8"/>
        <v>0.29717759151078038</v>
      </c>
      <c r="AE30" s="3">
        <f t="shared" si="9"/>
        <v>0.37706798800599861</v>
      </c>
      <c r="AF30" s="3">
        <f t="shared" si="10"/>
        <v>0.5894190624337573</v>
      </c>
      <c r="AG30" s="3">
        <f t="shared" si="11"/>
        <v>7.9712881123395474E-2</v>
      </c>
      <c r="AH30" s="3">
        <f t="shared" si="12"/>
        <v>0.27159402471286798</v>
      </c>
      <c r="AI30" s="3">
        <v>0.35735558108641802</v>
      </c>
      <c r="AJ30" s="3">
        <v>0.3818565325099631</v>
      </c>
      <c r="AK30" s="3">
        <v>0.26352885285746436</v>
      </c>
      <c r="AL30" s="3">
        <f t="shared" si="14"/>
        <v>-3.8510660035823374</v>
      </c>
      <c r="AM30" s="3">
        <v>0.19681914956122878</v>
      </c>
      <c r="AN30" s="3">
        <v>9.607133881449037E-2</v>
      </c>
      <c r="AO30" s="3">
        <v>0.24568717911894589</v>
      </c>
      <c r="AP30" s="3">
        <v>0.28178972664255908</v>
      </c>
      <c r="AQ30" s="3">
        <f t="shared" si="13"/>
        <v>55.765399016889681</v>
      </c>
      <c r="AR30" s="3">
        <v>0.73510621202588622</v>
      </c>
    </row>
    <row r="31" spans="2:44" x14ac:dyDescent="0.25">
      <c r="B31" s="2">
        <v>25</v>
      </c>
      <c r="C31" t="s">
        <v>79</v>
      </c>
      <c r="D31" t="s">
        <v>79</v>
      </c>
      <c r="E31" t="s">
        <v>83</v>
      </c>
      <c r="F31" s="1" t="s">
        <v>67</v>
      </c>
      <c r="G31">
        <v>0</v>
      </c>
      <c r="H31" s="3">
        <v>8.4734680155427924</v>
      </c>
      <c r="I31" s="3">
        <v>14.667422677484957</v>
      </c>
      <c r="J31" s="3">
        <v>10.279897974748019</v>
      </c>
      <c r="K31" s="3">
        <v>13.847597167761466</v>
      </c>
      <c r="L31" s="3">
        <v>1.2931964350302545</v>
      </c>
      <c r="M31" s="3">
        <v>4.1217499999999996</v>
      </c>
      <c r="N31" s="3">
        <v>5.4396800000000001</v>
      </c>
      <c r="O31" s="3">
        <f t="shared" si="0"/>
        <v>6.7820725506759203</v>
      </c>
      <c r="P31" s="3">
        <v>5.4188599999999996</v>
      </c>
      <c r="Q31" s="3">
        <v>1.1289722903828669</v>
      </c>
      <c r="R31" s="3">
        <v>1.1479097424338738</v>
      </c>
      <c r="S31" s="3">
        <v>1.6608004743714304</v>
      </c>
      <c r="T31" s="3">
        <v>6.1026565526826104</v>
      </c>
      <c r="U31" s="3">
        <v>13.94482362742534</v>
      </c>
      <c r="V31" s="3">
        <v>53.525340316474029</v>
      </c>
      <c r="W31" s="3">
        <f t="shared" si="1"/>
        <v>9.6934273921899798</v>
      </c>
      <c r="X31" s="3">
        <f t="shared" si="2"/>
        <v>1.29711</v>
      </c>
      <c r="Y31" s="3">
        <f t="shared" si="3"/>
        <v>0.66837752281415097</v>
      </c>
      <c r="Z31" s="3">
        <f t="shared" si="4"/>
        <v>0.60764253761359799</v>
      </c>
      <c r="AA31" s="3">
        <f t="shared" si="5"/>
        <v>0.87414571469012992</v>
      </c>
      <c r="AB31" s="3">
        <f t="shared" si="6"/>
        <v>0.99302777415752619</v>
      </c>
      <c r="AC31" s="3">
        <f t="shared" si="7"/>
        <v>0.15261713771246413</v>
      </c>
      <c r="AD31" s="3">
        <f t="shared" si="8"/>
        <v>0.23201091056681622</v>
      </c>
      <c r="AE31" s="3">
        <f t="shared" si="9"/>
        <v>0.6797759922426283</v>
      </c>
      <c r="AF31" s="3">
        <f t="shared" si="10"/>
        <v>0.79899764555894359</v>
      </c>
      <c r="AG31" s="3">
        <f t="shared" si="11"/>
        <v>1.6497335418422687E-2</v>
      </c>
      <c r="AH31" s="3">
        <f t="shared" si="12"/>
        <v>0.226418749795392</v>
      </c>
      <c r="AI31" s="3">
        <v>0.13229233288427431</v>
      </c>
      <c r="AJ31" s="3">
        <v>0.1397158681127274</v>
      </c>
      <c r="AK31" s="3">
        <v>8.8392926094337895E-2</v>
      </c>
      <c r="AL31" s="3">
        <f t="shared" si="14"/>
        <v>2.641270041725563</v>
      </c>
      <c r="AM31" s="3">
        <v>0.25704848567749511</v>
      </c>
      <c r="AN31" s="3">
        <v>1.5651611849714916E-2</v>
      </c>
      <c r="AO31" s="3">
        <v>2.5347158907924754E-2</v>
      </c>
      <c r="AP31" s="3">
        <v>3.3164805011668352E-2</v>
      </c>
      <c r="AQ31" s="3">
        <f t="shared" si="13"/>
        <v>36.798663625777174</v>
      </c>
      <c r="AR31" s="3">
        <v>1.2028513060381143</v>
      </c>
    </row>
    <row r="32" spans="2:44" x14ac:dyDescent="0.25">
      <c r="B32" s="2">
        <v>26</v>
      </c>
      <c r="C32" t="s">
        <v>79</v>
      </c>
      <c r="D32" t="s">
        <v>79</v>
      </c>
      <c r="E32" t="s">
        <v>69</v>
      </c>
      <c r="F32" s="1" t="s">
        <v>69</v>
      </c>
      <c r="G32">
        <v>1</v>
      </c>
      <c r="H32" s="3">
        <v>4.2095845173953039</v>
      </c>
      <c r="I32" s="3">
        <v>7.6774532886888993</v>
      </c>
      <c r="J32" s="3">
        <v>4.9896855942751355</v>
      </c>
      <c r="K32" s="3">
        <v>6.5257140255763861</v>
      </c>
      <c r="L32" s="3">
        <v>2.1902217819478826</v>
      </c>
      <c r="M32" s="3">
        <v>0.87316199999999999</v>
      </c>
      <c r="N32" s="3">
        <v>1.0937299999999999</v>
      </c>
      <c r="O32" s="3">
        <f t="shared" si="0"/>
        <v>1.8900541580742305</v>
      </c>
      <c r="P32" s="3">
        <v>1.0602799999999999</v>
      </c>
      <c r="Q32" s="3">
        <v>8.5300645440959444E-2</v>
      </c>
      <c r="R32" s="3">
        <v>9.6104006658712243E-2</v>
      </c>
      <c r="S32" s="3">
        <v>0.24433472095536982</v>
      </c>
      <c r="T32" s="3">
        <v>3.2408043754598945</v>
      </c>
      <c r="U32" s="3">
        <v>5.4213098970636215</v>
      </c>
      <c r="V32" s="3">
        <v>18.057216898665203</v>
      </c>
      <c r="W32" s="3">
        <f t="shared" si="1"/>
        <v>4.1450019911724434</v>
      </c>
      <c r="X32" s="3">
        <f t="shared" si="2"/>
        <v>0.1871179999999999</v>
      </c>
      <c r="Y32" s="3">
        <f t="shared" si="3"/>
        <v>0.13798978289495634</v>
      </c>
      <c r="Z32" s="3">
        <f t="shared" si="4"/>
        <v>0.77648844971496056</v>
      </c>
      <c r="AA32" s="3">
        <f t="shared" si="5"/>
        <v>1.0155808191070599</v>
      </c>
      <c r="AB32" s="3">
        <f t="shared" si="6"/>
        <v>1.2037153657478519</v>
      </c>
      <c r="AC32" s="3">
        <f t="shared" si="7"/>
        <v>0.52029405108680193</v>
      </c>
      <c r="AD32" s="3">
        <f t="shared" si="8"/>
        <v>0.2985095417579372</v>
      </c>
      <c r="AE32" s="3">
        <f t="shared" si="9"/>
        <v>0.34911389223531786</v>
      </c>
      <c r="AF32" s="3">
        <f t="shared" si="10"/>
        <v>0.56097863411507498</v>
      </c>
      <c r="AG32" s="3">
        <f t="shared" si="11"/>
        <v>0.11241322389521236</v>
      </c>
      <c r="AH32" s="3">
        <f t="shared" si="12"/>
        <v>0.26369401469354392</v>
      </c>
      <c r="AI32" s="3">
        <v>0.32070357930386406</v>
      </c>
      <c r="AJ32" s="3">
        <v>0.38687185403660251</v>
      </c>
      <c r="AK32" s="3">
        <v>0.37150978465216378</v>
      </c>
      <c r="AL32" s="3">
        <f t="shared" si="14"/>
        <v>50.037330037937558</v>
      </c>
      <c r="AM32" s="3">
        <v>0.36494594061291419</v>
      </c>
      <c r="AN32" s="3">
        <v>7.6632830599465948E-2</v>
      </c>
      <c r="AO32" s="3">
        <v>0.28440439527721695</v>
      </c>
      <c r="AP32" s="3">
        <v>0.46819299636456063</v>
      </c>
      <c r="AQ32" s="3">
        <f t="shared" si="13"/>
        <v>327.7605096686089</v>
      </c>
      <c r="AR32" s="3">
        <v>3.2964740977520623</v>
      </c>
    </row>
    <row r="33" spans="2:44" x14ac:dyDescent="0.25">
      <c r="B33" s="2">
        <v>27</v>
      </c>
      <c r="C33" t="s">
        <v>79</v>
      </c>
      <c r="D33" t="s">
        <v>79</v>
      </c>
      <c r="E33" t="s">
        <v>81</v>
      </c>
      <c r="F33" s="1" t="s">
        <v>65</v>
      </c>
      <c r="G33">
        <v>1</v>
      </c>
      <c r="H33" s="3">
        <v>4.5967878682087493</v>
      </c>
      <c r="I33" s="3">
        <v>8.4995412229131517</v>
      </c>
      <c r="J33" s="3">
        <v>5.6911079000539679</v>
      </c>
      <c r="K33" s="3">
        <v>8.4118237212936187</v>
      </c>
      <c r="L33" s="3">
        <v>2.0830965079987451</v>
      </c>
      <c r="M33" s="3">
        <v>1.08761</v>
      </c>
      <c r="N33" s="3">
        <v>1.3253999999999999</v>
      </c>
      <c r="O33" s="3">
        <f t="shared" si="0"/>
        <v>2.2697324971581221</v>
      </c>
      <c r="P33" s="3">
        <v>1.3095700000000001</v>
      </c>
      <c r="Q33" s="3">
        <v>0.12394453521818483</v>
      </c>
      <c r="R33" s="3">
        <v>0.13091214725320152</v>
      </c>
      <c r="S33" s="3">
        <v>0.321540606722796</v>
      </c>
      <c r="T33" s="3">
        <v>4.7424828940123751</v>
      </c>
      <c r="U33" s="3">
        <v>5.9373129444219117</v>
      </c>
      <c r="V33" s="3">
        <v>19.01584756750621</v>
      </c>
      <c r="W33" s="3">
        <f t="shared" si="1"/>
        <v>4.6689478175935673</v>
      </c>
      <c r="X33" s="3">
        <f t="shared" si="2"/>
        <v>0.22196000000000016</v>
      </c>
      <c r="Y33" s="3">
        <f t="shared" si="3"/>
        <v>0.22114931311826339</v>
      </c>
      <c r="Z33" s="3">
        <f t="shared" si="4"/>
        <v>0.77422024259769195</v>
      </c>
      <c r="AA33" s="3">
        <f t="shared" si="5"/>
        <v>0.98454470852878151</v>
      </c>
      <c r="AB33" s="3">
        <f t="shared" si="6"/>
        <v>1.4167728398410433</v>
      </c>
      <c r="AC33" s="3">
        <f t="shared" si="7"/>
        <v>0.45316350628345931</v>
      </c>
      <c r="AD33" s="3">
        <f t="shared" si="8"/>
        <v>0.27138686330555939</v>
      </c>
      <c r="AE33" s="3">
        <f t="shared" si="9"/>
        <v>0.38547086317168922</v>
      </c>
      <c r="AF33" s="3">
        <f t="shared" si="10"/>
        <v>0.57697107550765625</v>
      </c>
      <c r="AG33" s="3">
        <f t="shared" si="11"/>
        <v>5.3223571541763826E-2</v>
      </c>
      <c r="AH33" s="3">
        <f t="shared" si="12"/>
        <v>0.25335563710002895</v>
      </c>
      <c r="AI33" s="3">
        <v>0.30291610187629309</v>
      </c>
      <c r="AJ33" s="3">
        <v>0.33322661767853323</v>
      </c>
      <c r="AK33" s="3">
        <v>0.24622189777428111</v>
      </c>
      <c r="AL33" s="3">
        <f t="shared" si="14"/>
        <v>41.619185025586347</v>
      </c>
      <c r="AM33" s="3">
        <v>0.3239630067070205</v>
      </c>
      <c r="AN33" s="3">
        <v>8.5041289148890628E-2</v>
      </c>
      <c r="AO33" s="3">
        <v>0.15381322679603338</v>
      </c>
      <c r="AP33" s="3">
        <v>0.2087341629299336</v>
      </c>
      <c r="AQ33" s="3">
        <f t="shared" si="13"/>
        <v>177.816793778776</v>
      </c>
      <c r="AR33" s="3">
        <v>1.9507537193402251</v>
      </c>
    </row>
    <row r="34" spans="2:44" x14ac:dyDescent="0.25">
      <c r="B34" s="2">
        <v>28</v>
      </c>
      <c r="C34" t="s">
        <v>79</v>
      </c>
      <c r="D34" t="s">
        <v>79</v>
      </c>
      <c r="E34" t="s">
        <v>69</v>
      </c>
      <c r="F34" s="1" t="s">
        <v>69</v>
      </c>
      <c r="G34">
        <v>1</v>
      </c>
      <c r="H34" s="3">
        <v>5.4804436035094284</v>
      </c>
      <c r="I34" s="3">
        <v>10.419751628517833</v>
      </c>
      <c r="J34" s="3">
        <v>6.5482388495902075</v>
      </c>
      <c r="K34" s="3">
        <v>10.245923833992546</v>
      </c>
      <c r="L34" s="3">
        <v>2.9378735935237632</v>
      </c>
      <c r="M34" s="3">
        <v>1.2041599999999999</v>
      </c>
      <c r="N34" s="3">
        <v>1.48038</v>
      </c>
      <c r="O34" s="3">
        <f t="shared" si="0"/>
        <v>3.4109259042520366</v>
      </c>
      <c r="P34" s="3">
        <v>1.37663</v>
      </c>
      <c r="Q34" s="3">
        <v>0.11163667602732931</v>
      </c>
      <c r="R34" s="3">
        <v>0.14030766783144924</v>
      </c>
      <c r="S34" s="3">
        <v>0.59235524904235271</v>
      </c>
      <c r="T34" s="3">
        <v>3.1480675024528924</v>
      </c>
      <c r="U34" s="3">
        <v>5.2326989212069126</v>
      </c>
      <c r="V34" s="3">
        <v>16.74801546361779</v>
      </c>
      <c r="W34" s="3">
        <f t="shared" si="1"/>
        <v>4.1191746060818213</v>
      </c>
      <c r="X34" s="3">
        <f t="shared" si="2"/>
        <v>0.17247000000000012</v>
      </c>
      <c r="Y34" s="3">
        <f t="shared" si="3"/>
        <v>0.12937777099436695</v>
      </c>
      <c r="Z34" s="3">
        <f t="shared" si="4"/>
        <v>1.0473454876791142</v>
      </c>
      <c r="AA34" s="3">
        <f t="shared" si="5"/>
        <v>1.3304713025317596</v>
      </c>
      <c r="AB34" s="3">
        <f t="shared" si="6"/>
        <v>1.9580572068590067</v>
      </c>
      <c r="AC34" s="3">
        <f t="shared" si="7"/>
        <v>0.53606492577397968</v>
      </c>
      <c r="AD34" s="3">
        <f t="shared" si="8"/>
        <v>0.35356009029169377</v>
      </c>
      <c r="AE34" s="3">
        <f t="shared" si="9"/>
        <v>0.18846237322588058</v>
      </c>
      <c r="AF34" s="3">
        <f t="shared" si="10"/>
        <v>0.40359422592085703</v>
      </c>
      <c r="AG34" s="3">
        <f t="shared" si="11"/>
        <v>0.20434372723351246</v>
      </c>
      <c r="AH34" s="3">
        <f t="shared" si="12"/>
        <v>0.29990788319814543</v>
      </c>
      <c r="AI34" s="3">
        <v>0.31723715660142099</v>
      </c>
      <c r="AJ34" s="3">
        <v>0.35358269951632804</v>
      </c>
      <c r="AK34" s="3">
        <v>0.27007079044298904</v>
      </c>
      <c r="AL34" s="3">
        <f t="shared" si="14"/>
        <v>84.213823966067935</v>
      </c>
      <c r="AM34" s="3">
        <v>0.3638141997823095</v>
      </c>
      <c r="AN34" s="3">
        <v>5.4898276795676451E-2</v>
      </c>
      <c r="AO34" s="3">
        <v>0.2165825146484823</v>
      </c>
      <c r="AP34" s="3">
        <v>0.30295376769191834</v>
      </c>
      <c r="AQ34" s="3">
        <f t="shared" si="13"/>
        <v>487.87611180145598</v>
      </c>
      <c r="AR34" s="3">
        <v>2.9503060546527626</v>
      </c>
    </row>
    <row r="35" spans="2:44" x14ac:dyDescent="0.25">
      <c r="B35" s="2">
        <v>29</v>
      </c>
      <c r="C35" t="s">
        <v>79</v>
      </c>
      <c r="D35" t="s">
        <v>79</v>
      </c>
      <c r="E35" t="s">
        <v>70</v>
      </c>
      <c r="F35" s="1" t="s">
        <v>70</v>
      </c>
      <c r="G35">
        <v>0</v>
      </c>
      <c r="H35" s="3">
        <v>12.779711965678819</v>
      </c>
      <c r="I35" s="3">
        <v>15.754287067335035</v>
      </c>
      <c r="J35" s="3">
        <v>13.711490446603907</v>
      </c>
      <c r="K35" s="3">
        <v>11.401410466296332</v>
      </c>
      <c r="L35" s="3">
        <v>3.7041865506752076</v>
      </c>
      <c r="M35" s="3">
        <v>3.5159699999999998</v>
      </c>
      <c r="N35" s="3">
        <v>3.9373199999999997</v>
      </c>
      <c r="O35" s="3">
        <f t="shared" si="0"/>
        <v>7.8024798736705696</v>
      </c>
      <c r="P35" s="3">
        <v>3.86754</v>
      </c>
      <c r="Q35" s="3">
        <v>0.56419706972821937</v>
      </c>
      <c r="R35" s="3">
        <v>0.64039192654023991</v>
      </c>
      <c r="S35" s="3">
        <v>2.0493814407076636</v>
      </c>
      <c r="T35" s="3">
        <v>6.0673059095450261</v>
      </c>
      <c r="U35" s="3">
        <v>6.811522957459661</v>
      </c>
      <c r="V35" s="3">
        <v>24.496550025946963</v>
      </c>
      <c r="W35" s="3">
        <f t="shared" si="1"/>
        <v>5.7407267493196246</v>
      </c>
      <c r="X35" s="3">
        <f t="shared" si="2"/>
        <v>0.35157000000000016</v>
      </c>
      <c r="Y35" s="3">
        <f t="shared" si="3"/>
        <v>0.32458616026878795</v>
      </c>
      <c r="Z35" s="3">
        <f t="shared" si="4"/>
        <v>1.8761901039595084</v>
      </c>
      <c r="AA35" s="3">
        <f t="shared" si="5"/>
        <v>2.2261488002705296</v>
      </c>
      <c r="AB35" s="3">
        <f t="shared" si="6"/>
        <v>1.6738415971732197</v>
      </c>
      <c r="AC35" s="3">
        <f t="shared" si="7"/>
        <v>0.28984898569100515</v>
      </c>
      <c r="AD35" s="3">
        <f t="shared" si="8"/>
        <v>0.3223691087674091</v>
      </c>
      <c r="AE35" s="3">
        <f t="shared" si="9"/>
        <v>0.27530115112850773</v>
      </c>
      <c r="AF35" s="3">
        <f t="shared" si="10"/>
        <v>0.49568086846990722</v>
      </c>
      <c r="AG35" s="3">
        <f t="shared" si="11"/>
        <v>0.11898160119486256</v>
      </c>
      <c r="AH35" s="3">
        <f t="shared" si="12"/>
        <v>0.27572419340244769</v>
      </c>
      <c r="AI35" s="3">
        <v>0.17640799718216563</v>
      </c>
      <c r="AJ35" s="3">
        <v>0.23726060236466773</v>
      </c>
      <c r="AK35" s="3">
        <v>0.24443290764053005</v>
      </c>
      <c r="AL35" s="3">
        <f t="shared" si="14"/>
        <v>86.954974432453255</v>
      </c>
      <c r="AM35" s="3">
        <v>0.44979697086117443</v>
      </c>
      <c r="AN35" s="3">
        <v>1.8879805695600285E-2</v>
      </c>
      <c r="AO35" s="3">
        <v>8.7282419552405927E-2</v>
      </c>
      <c r="AP35" s="3">
        <v>0.20028184769918139</v>
      </c>
      <c r="AQ35" s="3">
        <f t="shared" si="13"/>
        <v>441.93795709378463</v>
      </c>
      <c r="AR35" s="3">
        <v>5.6285693401149297</v>
      </c>
    </row>
    <row r="36" spans="2:44" x14ac:dyDescent="0.25">
      <c r="B36" s="2" t="s">
        <v>90</v>
      </c>
      <c r="C36" t="s">
        <v>79</v>
      </c>
      <c r="D36" t="s">
        <v>79</v>
      </c>
      <c r="E36" t="s">
        <v>70</v>
      </c>
      <c r="F36" s="1" t="s">
        <v>70</v>
      </c>
      <c r="G36">
        <v>0</v>
      </c>
      <c r="H36" s="3">
        <v>4.0777889090852639</v>
      </c>
      <c r="I36" s="3">
        <v>6.1372763503039351</v>
      </c>
      <c r="J36" s="3">
        <v>4.5084895639476468</v>
      </c>
      <c r="K36" s="3">
        <v>5.3427045184088504</v>
      </c>
      <c r="L36" s="3">
        <v>2.0065006058375032</v>
      </c>
      <c r="M36" s="3">
        <v>0.66260200000000002</v>
      </c>
      <c r="N36" s="3">
        <v>0.82039799999999996</v>
      </c>
      <c r="O36" s="3">
        <f t="shared" si="0"/>
        <v>1.1836023466584282</v>
      </c>
      <c r="P36" s="3">
        <v>0.81676300000000002</v>
      </c>
      <c r="Q36" s="3">
        <v>6.3216078710170889E-2</v>
      </c>
      <c r="R36" s="3">
        <v>6.4772198339963019E-2</v>
      </c>
      <c r="S36" s="3">
        <v>0.12108282349211844</v>
      </c>
      <c r="T36" s="3">
        <v>3.9291247116883419</v>
      </c>
      <c r="U36" s="3">
        <v>4.5372350611358012</v>
      </c>
      <c r="V36" s="3">
        <v>15.46916722067434</v>
      </c>
      <c r="W36" s="3">
        <f t="shared" si="1"/>
        <v>3.9862779372884622</v>
      </c>
      <c r="X36" s="3">
        <f t="shared" si="2"/>
        <v>0.15416099999999999</v>
      </c>
      <c r="Y36" s="3">
        <f t="shared" si="3"/>
        <v>0.14001577688317543</v>
      </c>
      <c r="Z36" s="3">
        <f t="shared" si="4"/>
        <v>0.89873873716925645</v>
      </c>
      <c r="AA36" s="3">
        <f t="shared" si="5"/>
        <v>1.0229564955671528</v>
      </c>
      <c r="AB36" s="3">
        <f t="shared" si="6"/>
        <v>1.1775242953957552</v>
      </c>
      <c r="AC36" s="3">
        <f t="shared" si="7"/>
        <v>0.49205602608978716</v>
      </c>
      <c r="AD36" s="3">
        <f t="shared" si="8"/>
        <v>0.2542445446371504</v>
      </c>
      <c r="AE36" s="3">
        <f t="shared" si="9"/>
        <v>0.52208956553020724</v>
      </c>
      <c r="AF36" s="3">
        <f t="shared" si="10"/>
        <v>0.69006537736757878</v>
      </c>
      <c r="AG36" s="3">
        <f t="shared" si="11"/>
        <v>2.4024499240008601E-2</v>
      </c>
      <c r="AH36" s="3">
        <f t="shared" si="12"/>
        <v>0.24541420680435455</v>
      </c>
      <c r="AI36" s="3">
        <v>0.33667654985590384</v>
      </c>
      <c r="AJ36" s="3">
        <v>0.37095864629138231</v>
      </c>
      <c r="AK36" s="3">
        <v>0.23450186755726207</v>
      </c>
      <c r="AL36" s="3">
        <f t="shared" si="14"/>
        <v>13.847493844324887</v>
      </c>
      <c r="AM36" s="3">
        <v>0.26577452794152884</v>
      </c>
      <c r="AN36" s="3">
        <v>0.10039475095401032</v>
      </c>
      <c r="AO36" s="3">
        <v>0.16106409772940358</v>
      </c>
      <c r="AP36" s="3">
        <v>0.20109528039687699</v>
      </c>
      <c r="AQ36" s="3">
        <f t="shared" si="13"/>
        <v>51.703184543285104</v>
      </c>
      <c r="AR36" s="3">
        <v>1.1851353050372875</v>
      </c>
    </row>
    <row r="37" spans="2:44" x14ac:dyDescent="0.25">
      <c r="B37" s="2" t="s">
        <v>91</v>
      </c>
      <c r="C37" t="s">
        <v>79</v>
      </c>
      <c r="D37" t="s">
        <v>79</v>
      </c>
      <c r="E37" t="s">
        <v>81</v>
      </c>
      <c r="F37" s="1" t="s">
        <v>65</v>
      </c>
      <c r="G37">
        <v>0</v>
      </c>
      <c r="H37" s="3">
        <v>3.1350850556028118</v>
      </c>
      <c r="I37" s="3">
        <v>6.6774724260007243</v>
      </c>
      <c r="J37" s="3">
        <v>3.8537601235437289</v>
      </c>
      <c r="K37" s="3">
        <v>6.4601696980349876</v>
      </c>
      <c r="L37" s="3">
        <v>1.2007536412297568</v>
      </c>
      <c r="M37" s="3">
        <v>0.59013099999999996</v>
      </c>
      <c r="N37" s="3">
        <v>0.76925100000000002</v>
      </c>
      <c r="O37" s="3">
        <f t="shared" si="0"/>
        <v>1.4015790190032142</v>
      </c>
      <c r="P37" s="3">
        <v>0.75719100000000006</v>
      </c>
      <c r="Q37" s="3">
        <v>5.3668694873159922E-2</v>
      </c>
      <c r="R37" s="3">
        <v>5.7448206707327309E-2</v>
      </c>
      <c r="S37" s="3">
        <v>0.1560271568520013</v>
      </c>
      <c r="T37" s="3">
        <v>2.9640035425080038</v>
      </c>
      <c r="U37" s="3">
        <v>5.0439084051953209</v>
      </c>
      <c r="V37" s="3">
        <v>16.781599263885656</v>
      </c>
      <c r="W37" s="3">
        <f t="shared" si="1"/>
        <v>3.9819804387658482</v>
      </c>
      <c r="X37" s="3">
        <f t="shared" si="2"/>
        <v>0.1670600000000001</v>
      </c>
      <c r="Y37" s="3">
        <f t="shared" si="3"/>
        <v>0.11741830076597644</v>
      </c>
      <c r="Z37" s="3">
        <f t="shared" si="4"/>
        <v>0.62155868103663714</v>
      </c>
      <c r="AA37" s="3">
        <f t="shared" si="5"/>
        <v>0.78731804533285998</v>
      </c>
      <c r="AB37" s="3">
        <f t="shared" si="6"/>
        <v>1.2807864812495189</v>
      </c>
      <c r="AC37" s="3">
        <f t="shared" si="7"/>
        <v>0.38300512424179728</v>
      </c>
      <c r="AD37" s="3">
        <f t="shared" si="8"/>
        <v>0.2787551827301521</v>
      </c>
      <c r="AE37" s="3">
        <f t="shared" si="9"/>
        <v>0.34397021618529566</v>
      </c>
      <c r="AF37" s="3">
        <f t="shared" si="10"/>
        <v>0.54024139183997277</v>
      </c>
      <c r="AG37" s="3">
        <f t="shared" si="11"/>
        <v>6.5789901039423171E-2</v>
      </c>
      <c r="AH37" s="3">
        <f t="shared" si="12"/>
        <v>0.25711137702384013</v>
      </c>
      <c r="AI37" s="3">
        <v>0.35428058358018594</v>
      </c>
      <c r="AJ37" s="3">
        <v>0.43855108017183575</v>
      </c>
      <c r="AK37" s="3">
        <v>0.39893908359490621</v>
      </c>
      <c r="AL37" s="3">
        <f t="shared" si="14"/>
        <v>46.46169194709244</v>
      </c>
      <c r="AM37" s="3">
        <v>0.3261617956031394</v>
      </c>
      <c r="AN37" s="3">
        <v>8.7140310574056717E-2</v>
      </c>
      <c r="AO37" s="3">
        <v>0.30558503594311465</v>
      </c>
      <c r="AP37" s="3">
        <v>0.49247820581715324</v>
      </c>
      <c r="AQ37" s="3">
        <f t="shared" si="13"/>
        <v>240.83156389626669</v>
      </c>
      <c r="AR37" s="3">
        <v>2.3486543460109748</v>
      </c>
    </row>
    <row r="38" spans="2:44" x14ac:dyDescent="0.25">
      <c r="B38" s="2" t="s">
        <v>93</v>
      </c>
      <c r="C38" t="s">
        <v>79</v>
      </c>
      <c r="D38" t="s">
        <v>79</v>
      </c>
      <c r="E38" t="s">
        <v>81</v>
      </c>
      <c r="F38" s="1" t="s">
        <v>65</v>
      </c>
      <c r="G38">
        <v>1</v>
      </c>
      <c r="H38" s="3">
        <v>5.0853321913683649</v>
      </c>
      <c r="I38" s="3">
        <v>6.7507638827024614</v>
      </c>
      <c r="J38" s="3">
        <v>5.4813609344208727</v>
      </c>
      <c r="K38" s="3">
        <v>4.7363118459604143</v>
      </c>
      <c r="L38" s="3">
        <v>1.3296483845816518</v>
      </c>
      <c r="M38" s="3">
        <v>0.57652799999999993</v>
      </c>
      <c r="N38" s="3">
        <v>0.716306</v>
      </c>
      <c r="O38" s="3">
        <f t="shared" si="0"/>
        <v>1.4317121452422146</v>
      </c>
      <c r="P38" s="3">
        <v>0.69597999999999993</v>
      </c>
      <c r="Q38" s="3">
        <v>4.4568766215398965E-2</v>
      </c>
      <c r="R38" s="3">
        <v>4.9451635481274021E-2</v>
      </c>
      <c r="S38" s="3">
        <v>0.16108584400879336</v>
      </c>
      <c r="T38" s="3">
        <v>2.8585417611082748</v>
      </c>
      <c r="U38" s="3">
        <v>4.0726126749299389</v>
      </c>
      <c r="V38" s="3">
        <v>13.566568476857034</v>
      </c>
      <c r="W38" s="3">
        <f t="shared" si="1"/>
        <v>3.5219517803273841</v>
      </c>
      <c r="X38" s="3">
        <f t="shared" si="2"/>
        <v>0.119452</v>
      </c>
      <c r="Y38" s="3">
        <f t="shared" si="3"/>
        <v>9.1433960374892556E-2</v>
      </c>
      <c r="Z38" s="3">
        <f t="shared" si="4"/>
        <v>1.2486658067614662</v>
      </c>
      <c r="AA38" s="3">
        <f t="shared" si="5"/>
        <v>1.4438960294043708</v>
      </c>
      <c r="AB38" s="3">
        <f t="shared" si="6"/>
        <v>1.1629664355552527</v>
      </c>
      <c r="AC38" s="3">
        <f t="shared" si="7"/>
        <v>0.26146736035033125</v>
      </c>
      <c r="AD38" s="3">
        <f t="shared" si="8"/>
        <v>0.30673739600770045</v>
      </c>
      <c r="AE38" s="3">
        <f t="shared" si="9"/>
        <v>0.27667711268884709</v>
      </c>
      <c r="AF38" s="3">
        <f t="shared" si="10"/>
        <v>0.48611727036949542</v>
      </c>
      <c r="AG38" s="3">
        <f t="shared" si="11"/>
        <v>9.8740298846618835E-2</v>
      </c>
      <c r="AH38" s="3">
        <f t="shared" si="12"/>
        <v>0.27806852537455184</v>
      </c>
      <c r="AI38" s="3">
        <v>0.37083220903685588</v>
      </c>
      <c r="AJ38" s="3">
        <v>0.4070297713707231</v>
      </c>
      <c r="AK38" s="3">
        <v>0.2811236085171151</v>
      </c>
      <c r="AL38" s="3">
        <f t="shared" si="14"/>
        <v>37.388093987705886</v>
      </c>
      <c r="AM38" s="3">
        <v>0.28117437507022641</v>
      </c>
      <c r="AN38" s="3">
        <v>7.5656445615626469E-2</v>
      </c>
      <c r="AO38" s="3">
        <v>0.23095824506409926</v>
      </c>
      <c r="AP38" s="3">
        <v>0.34325078857622854</v>
      </c>
      <c r="AQ38" s="3">
        <f t="shared" si="13"/>
        <v>163.13542282785926</v>
      </c>
      <c r="AR38" s="3">
        <v>1.6125875684911657</v>
      </c>
    </row>
    <row r="39" spans="2:44" x14ac:dyDescent="0.25">
      <c r="B39" s="2" t="s">
        <v>92</v>
      </c>
      <c r="C39" t="s">
        <v>79</v>
      </c>
      <c r="D39" t="s">
        <v>79</v>
      </c>
      <c r="E39" t="s">
        <v>69</v>
      </c>
      <c r="F39" s="1" t="s">
        <v>69</v>
      </c>
      <c r="G39">
        <v>0</v>
      </c>
      <c r="H39" s="3">
        <v>2.71519062812698</v>
      </c>
      <c r="I39" s="3">
        <v>3.6609903031830062</v>
      </c>
      <c r="J39" s="3">
        <v>2.7597713816357041</v>
      </c>
      <c r="K39" s="3">
        <v>3.2456587161998045</v>
      </c>
      <c r="L39" s="3">
        <v>1.172119852306551</v>
      </c>
      <c r="M39" s="3">
        <v>0.23172100000000001</v>
      </c>
      <c r="N39" s="3">
        <v>0.30265799999999998</v>
      </c>
      <c r="O39" s="3">
        <f t="shared" si="0"/>
        <v>0.42419457243170772</v>
      </c>
      <c r="P39" s="3">
        <v>0.30064199999999996</v>
      </c>
      <c r="Q39" s="3">
        <v>1.4004750444375113E-2</v>
      </c>
      <c r="R39" s="3">
        <v>1.4573527354095362E-2</v>
      </c>
      <c r="S39" s="3">
        <v>2.5978942841708264E-2</v>
      </c>
      <c r="T39" s="3">
        <v>2.3382876213160779</v>
      </c>
      <c r="U39" s="3">
        <v>3.093504808465636</v>
      </c>
      <c r="V39" s="3">
        <v>9.1030388201209718</v>
      </c>
      <c r="W39" s="3">
        <f t="shared" si="1"/>
        <v>3.0284831850946254</v>
      </c>
      <c r="X39" s="3">
        <f t="shared" si="2"/>
        <v>6.8920999999999955E-2</v>
      </c>
      <c r="Y39" s="3">
        <f t="shared" si="3"/>
        <v>5.6811807566199572E-2</v>
      </c>
      <c r="Z39" s="3">
        <f t="shared" si="4"/>
        <v>0.87770693638381703</v>
      </c>
      <c r="AA39" s="3">
        <f t="shared" si="5"/>
        <v>0.89655133021388833</v>
      </c>
      <c r="AB39" s="3">
        <f t="shared" si="6"/>
        <v>1.0491849591821505</v>
      </c>
      <c r="AC39" s="3">
        <f t="shared" si="7"/>
        <v>0.43168970906293769</v>
      </c>
      <c r="AD39" s="3">
        <f t="shared" si="8"/>
        <v>0.25822067635193979</v>
      </c>
      <c r="AE39" s="3">
        <f t="shared" si="9"/>
        <v>0.5390808444249312</v>
      </c>
      <c r="AF39" s="3">
        <f t="shared" si="10"/>
        <v>0.7087360837187543</v>
      </c>
      <c r="AG39" s="3">
        <f t="shared" si="11"/>
        <v>3.9028088114880122E-2</v>
      </c>
      <c r="AH39" s="3">
        <f t="shared" si="12"/>
        <v>0.24334410196281986</v>
      </c>
      <c r="AI39" s="3">
        <v>0.49880542578477172</v>
      </c>
      <c r="AJ39" s="3">
        <v>0.56998401770346696</v>
      </c>
      <c r="AK39" s="3">
        <v>0.3837826945375547</v>
      </c>
      <c r="AL39" s="3">
        <f t="shared" si="14"/>
        <v>4.7225719913437603</v>
      </c>
      <c r="AM39" s="3">
        <v>0.24108683414350635</v>
      </c>
      <c r="AN39" s="3">
        <v>0.1838809318908286</v>
      </c>
      <c r="AO39" s="3">
        <v>0.47463886156872387</v>
      </c>
      <c r="AP39" s="3">
        <v>0.57977579117742306</v>
      </c>
      <c r="AQ39" s="3">
        <f t="shared" si="13"/>
        <v>60.220667622641756</v>
      </c>
      <c r="AR39" s="3">
        <v>1.121577028929424</v>
      </c>
    </row>
    <row r="40" spans="2:44" x14ac:dyDescent="0.25">
      <c r="B40" s="2" t="s">
        <v>94</v>
      </c>
      <c r="C40" t="s">
        <v>79</v>
      </c>
      <c r="D40" t="s">
        <v>79</v>
      </c>
      <c r="E40" t="s">
        <v>66</v>
      </c>
      <c r="F40" s="1" t="s">
        <v>67</v>
      </c>
      <c r="G40">
        <v>1</v>
      </c>
      <c r="H40" s="3">
        <v>4.9825024904610977</v>
      </c>
      <c r="I40" s="3">
        <v>6.6546682862483859</v>
      </c>
      <c r="J40" s="3">
        <v>5.1632465553112485</v>
      </c>
      <c r="K40" s="3">
        <v>5.0335495050138421</v>
      </c>
      <c r="L40" s="3">
        <v>1.7273902751947492</v>
      </c>
      <c r="M40" s="3">
        <v>0.6905380000000001</v>
      </c>
      <c r="N40" s="3">
        <v>0.83213899999999996</v>
      </c>
      <c r="O40" s="3">
        <f t="shared" si="0"/>
        <v>1.3913401682799902</v>
      </c>
      <c r="P40" s="3">
        <v>0.82255</v>
      </c>
      <c r="Q40" s="3">
        <v>6.2390727787988806E-2</v>
      </c>
      <c r="R40" s="3">
        <v>6.5146997054961783E-2</v>
      </c>
      <c r="S40" s="3">
        <v>0.1543205628010518</v>
      </c>
      <c r="T40" s="3">
        <v>3.3883354320373913</v>
      </c>
      <c r="U40" s="3">
        <v>4.3951794047569894</v>
      </c>
      <c r="V40" s="3">
        <v>14.33696519490168</v>
      </c>
      <c r="W40" s="3">
        <f t="shared" si="1"/>
        <v>3.6831225633984035</v>
      </c>
      <c r="X40" s="3">
        <f t="shared" si="2"/>
        <v>0.13201199999999991</v>
      </c>
      <c r="Y40" s="3">
        <f t="shared" si="3"/>
        <v>0.11696418139759211</v>
      </c>
      <c r="Z40" s="3">
        <f t="shared" si="4"/>
        <v>1.1336289219658331</v>
      </c>
      <c r="AA40" s="3">
        <f t="shared" si="5"/>
        <v>1.3527930186129242</v>
      </c>
      <c r="AB40" s="3">
        <f t="shared" si="6"/>
        <v>1.1452432407118427</v>
      </c>
      <c r="AC40" s="3">
        <f t="shared" si="7"/>
        <v>0.34669130191139969</v>
      </c>
      <c r="AD40" s="3">
        <f t="shared" si="8"/>
        <v>0.26595077067681627</v>
      </c>
      <c r="AE40" s="3">
        <f t="shared" si="9"/>
        <v>0.40429302910476145</v>
      </c>
      <c r="AF40" s="3">
        <f t="shared" si="10"/>
        <v>0.59119259168435934</v>
      </c>
      <c r="AG40" s="3">
        <f t="shared" si="11"/>
        <v>4.2308462271064107E-2</v>
      </c>
      <c r="AH40" s="3">
        <f t="shared" si="12"/>
        <v>0.25319391066967833</v>
      </c>
      <c r="AI40" s="3">
        <v>0.3247955588835561</v>
      </c>
      <c r="AJ40" s="3">
        <v>0.36172494905512637</v>
      </c>
      <c r="AK40" s="3">
        <v>0.27218784422645309</v>
      </c>
      <c r="AL40" s="3">
        <f t="shared" si="14"/>
        <v>20.362221238197176</v>
      </c>
      <c r="AM40" s="3">
        <v>0.28022746457363773</v>
      </c>
      <c r="AN40" s="3">
        <v>8.0649354490699154E-2</v>
      </c>
      <c r="AO40" s="3">
        <v>0.1673544938126692</v>
      </c>
      <c r="AP40" s="3">
        <v>0.27458828160227966</v>
      </c>
      <c r="AQ40" s="3">
        <f t="shared" si="13"/>
        <v>85.293778712578458</v>
      </c>
      <c r="AR40" s="3">
        <v>1.5726341404174353</v>
      </c>
    </row>
    <row r="41" spans="2:44" x14ac:dyDescent="0.25">
      <c r="B41" s="2">
        <v>31</v>
      </c>
      <c r="C41" t="s">
        <v>79</v>
      </c>
      <c r="D41" t="s">
        <v>79</v>
      </c>
      <c r="E41" t="s">
        <v>69</v>
      </c>
      <c r="F41" s="1" t="s">
        <v>69</v>
      </c>
      <c r="G41">
        <v>0</v>
      </c>
      <c r="H41" s="3">
        <v>4.5422465618404555</v>
      </c>
      <c r="I41" s="3">
        <v>8.1354462692589919</v>
      </c>
      <c r="J41" s="3">
        <v>5.8385891917361379</v>
      </c>
      <c r="K41" s="3">
        <v>7.9932440972186569</v>
      </c>
      <c r="L41" s="3">
        <v>1.4229515745585355</v>
      </c>
      <c r="M41" s="3">
        <v>1.1862999999999999</v>
      </c>
      <c r="N41" s="3">
        <v>1.4375499999999999</v>
      </c>
      <c r="O41" s="3">
        <f t="shared" si="0"/>
        <v>2.1669969826440281</v>
      </c>
      <c r="P41" s="3">
        <v>1.4166999999999998</v>
      </c>
      <c r="Q41" s="3">
        <v>0.14188731017386</v>
      </c>
      <c r="R41" s="3">
        <v>0.15018347166630333</v>
      </c>
      <c r="S41" s="3">
        <v>0.29995856907682317</v>
      </c>
      <c r="T41" s="3">
        <v>4.2208705263251094</v>
      </c>
      <c r="U41" s="3">
        <v>5.873935222659509</v>
      </c>
      <c r="V41" s="3">
        <v>20.242510625128901</v>
      </c>
      <c r="W41" s="3">
        <f t="shared" si="1"/>
        <v>4.5527949426190855</v>
      </c>
      <c r="X41" s="3">
        <f t="shared" si="2"/>
        <v>0.23039999999999994</v>
      </c>
      <c r="Y41" s="3">
        <f t="shared" si="3"/>
        <v>0.19472470955984544</v>
      </c>
      <c r="Z41" s="3">
        <f t="shared" si="4"/>
        <v>0.77328850075127109</v>
      </c>
      <c r="AA41" s="3">
        <f t="shared" si="5"/>
        <v>0.99768309776487285</v>
      </c>
      <c r="AB41" s="3">
        <f t="shared" si="6"/>
        <v>1.3607988161639277</v>
      </c>
      <c r="AC41" s="3">
        <f t="shared" si="7"/>
        <v>0.3132704390186109</v>
      </c>
      <c r="AD41" s="3">
        <f t="shared" si="8"/>
        <v>0.26295851055125208</v>
      </c>
      <c r="AE41" s="3">
        <f t="shared" si="9"/>
        <v>0.47302302651510808</v>
      </c>
      <c r="AF41" s="3">
        <f t="shared" si="10"/>
        <v>0.65376187015795251</v>
      </c>
      <c r="AG41" s="3">
        <f t="shared" si="11"/>
        <v>5.5240176568010058E-2</v>
      </c>
      <c r="AH41" s="3">
        <f t="shared" si="12"/>
        <v>0.24560420352934775</v>
      </c>
      <c r="AI41" s="3">
        <v>0.27097466663869724</v>
      </c>
      <c r="AJ41" s="3">
        <v>0.30807129421800816</v>
      </c>
      <c r="AK41" s="3">
        <v>0.24646380637130985</v>
      </c>
      <c r="AL41" s="3">
        <f t="shared" si="14"/>
        <v>27.930899757683658</v>
      </c>
      <c r="AM41" s="3">
        <v>0.3174801531076295</v>
      </c>
      <c r="AN41" s="3">
        <v>5.962716676106368E-2</v>
      </c>
      <c r="AO41" s="3">
        <v>0.14365197569451729</v>
      </c>
      <c r="AP41" s="3">
        <v>0.22617471099818923</v>
      </c>
      <c r="AQ41" s="3">
        <f t="shared" si="13"/>
        <v>147.71941512306469</v>
      </c>
      <c r="AR41" s="3">
        <v>2.208091326207136</v>
      </c>
    </row>
    <row r="42" spans="2:44" x14ac:dyDescent="0.25">
      <c r="B42" s="2">
        <v>32</v>
      </c>
      <c r="C42" t="s">
        <v>79</v>
      </c>
      <c r="D42" t="s">
        <v>79</v>
      </c>
      <c r="E42" t="s">
        <v>70</v>
      </c>
      <c r="F42" s="1" t="s">
        <v>70</v>
      </c>
      <c r="G42">
        <v>0</v>
      </c>
      <c r="H42" s="3">
        <v>9.4746385153816473</v>
      </c>
      <c r="I42" s="3">
        <v>16.985523659869894</v>
      </c>
      <c r="J42" s="3">
        <v>10.740297346248889</v>
      </c>
      <c r="K42" s="3">
        <v>15.845210075588108</v>
      </c>
      <c r="L42" s="3">
        <v>2.2126477636623569</v>
      </c>
      <c r="M42" s="3">
        <v>5.92631</v>
      </c>
      <c r="N42" s="3">
        <v>6.8822299999999998</v>
      </c>
      <c r="O42" s="3">
        <f t="shared" si="0"/>
        <v>9.2091632844843794</v>
      </c>
      <c r="P42" s="3">
        <v>6.8689499999999999</v>
      </c>
      <c r="Q42" s="3">
        <v>1.5637160392034217</v>
      </c>
      <c r="R42" s="3">
        <v>1.6176590694535014</v>
      </c>
      <c r="S42" s="3">
        <v>2.6278711879262477</v>
      </c>
      <c r="T42" s="3">
        <v>7.4597979195149815</v>
      </c>
      <c r="U42" s="3">
        <v>14.252302445569976</v>
      </c>
      <c r="V42" s="3">
        <v>45.129481542537768</v>
      </c>
      <c r="W42" s="3">
        <f t="shared" si="1"/>
        <v>8.3549818679968144</v>
      </c>
      <c r="X42" s="3">
        <f t="shared" si="2"/>
        <v>0.94263999999999992</v>
      </c>
      <c r="Y42" s="3">
        <f t="shared" si="3"/>
        <v>0.83502979915594666</v>
      </c>
      <c r="Z42" s="3">
        <f t="shared" si="4"/>
        <v>0.66477950152725229</v>
      </c>
      <c r="AA42" s="3">
        <f t="shared" si="5"/>
        <v>1.1340106615519538</v>
      </c>
      <c r="AB42" s="3">
        <f t="shared" si="6"/>
        <v>1.1117649331468722</v>
      </c>
      <c r="AC42" s="3">
        <f t="shared" si="7"/>
        <v>0.23353373957963919</v>
      </c>
      <c r="AD42" s="3">
        <f t="shared" si="8"/>
        <v>0.24718366969451744</v>
      </c>
      <c r="AE42" s="3">
        <f t="shared" si="9"/>
        <v>0.59505049044561775</v>
      </c>
      <c r="AF42" s="3">
        <f t="shared" si="10"/>
        <v>0.74588209458429555</v>
      </c>
      <c r="AG42" s="3">
        <f t="shared" si="11"/>
        <v>3.3346352929794598E-2</v>
      </c>
      <c r="AH42" s="3">
        <f t="shared" si="12"/>
        <v>0.23145445722855962</v>
      </c>
      <c r="AI42" s="3">
        <v>0.12768669324050527</v>
      </c>
      <c r="AJ42" s="3">
        <v>0.16374474685713256</v>
      </c>
      <c r="AK42" s="3">
        <v>0.14776602214084414</v>
      </c>
      <c r="AL42" s="3">
        <f t="shared" si="14"/>
        <v>40.175634576413579</v>
      </c>
      <c r="AM42" s="3">
        <v>0.37832489084539839</v>
      </c>
      <c r="AN42" s="3">
        <v>1.5370981608739308E-2</v>
      </c>
      <c r="AO42" s="3">
        <v>3.3096573658231578E-2</v>
      </c>
      <c r="AP42" s="3">
        <v>5.8713458162189092E-2</v>
      </c>
      <c r="AQ42" s="3">
        <f t="shared" si="13"/>
        <v>142.545568907019</v>
      </c>
      <c r="AR42" s="3">
        <v>2.8622426181874383</v>
      </c>
    </row>
    <row r="43" spans="2:44" x14ac:dyDescent="0.25">
      <c r="B43" s="2">
        <v>33</v>
      </c>
      <c r="C43" t="s">
        <v>79</v>
      </c>
      <c r="D43" t="s">
        <v>79</v>
      </c>
      <c r="E43" t="s">
        <v>81</v>
      </c>
      <c r="F43" s="1" t="s">
        <v>65</v>
      </c>
      <c r="G43">
        <v>1</v>
      </c>
      <c r="H43" s="3">
        <v>6.2115613720444856</v>
      </c>
      <c r="I43" s="3">
        <v>7.9501729540935147</v>
      </c>
      <c r="J43" s="3">
        <v>6.7131466287970625</v>
      </c>
      <c r="K43" s="3">
        <v>6.0804376532627291</v>
      </c>
      <c r="L43" s="3">
        <v>1.9892365697102132</v>
      </c>
      <c r="M43" s="3">
        <v>1.03023</v>
      </c>
      <c r="N43" s="3">
        <v>1.2435699999999998</v>
      </c>
      <c r="O43" s="3">
        <f t="shared" si="0"/>
        <v>2.0215166906022781</v>
      </c>
      <c r="P43" s="3">
        <v>1.22363</v>
      </c>
      <c r="Q43" s="3">
        <v>0.10808045474559497</v>
      </c>
      <c r="R43" s="3">
        <v>0.11843505614558615</v>
      </c>
      <c r="S43" s="3">
        <v>0.27026500205385301</v>
      </c>
      <c r="T43" s="3">
        <v>3.3892288208381558</v>
      </c>
      <c r="U43" s="3">
        <v>5.919498796350922</v>
      </c>
      <c r="V43" s="3">
        <v>16.90914461031824</v>
      </c>
      <c r="W43" s="3">
        <f t="shared" si="1"/>
        <v>4.5750392336696715</v>
      </c>
      <c r="X43" s="3">
        <f t="shared" si="2"/>
        <v>0.19340000000000002</v>
      </c>
      <c r="Y43" s="3">
        <f t="shared" si="3"/>
        <v>0.15757078868990346</v>
      </c>
      <c r="Z43" s="3">
        <f t="shared" si="4"/>
        <v>1.0493390717257356</v>
      </c>
      <c r="AA43" s="3">
        <f t="shared" si="5"/>
        <v>1.3577066894489007</v>
      </c>
      <c r="AB43" s="3">
        <f t="shared" si="6"/>
        <v>1.0271879195263993</v>
      </c>
      <c r="AC43" s="3">
        <f t="shared" si="7"/>
        <v>0.3202474306480968</v>
      </c>
      <c r="AD43" s="3">
        <f t="shared" si="8"/>
        <v>0.28825877959803503</v>
      </c>
      <c r="AE43" s="3">
        <f t="shared" si="9"/>
        <v>0.3999054776765319</v>
      </c>
      <c r="AF43" s="3">
        <f t="shared" si="10"/>
        <v>0.60530294193882672</v>
      </c>
      <c r="AG43" s="3">
        <f t="shared" si="11"/>
        <v>8.7428517678606932E-2</v>
      </c>
      <c r="AH43" s="3">
        <f t="shared" si="12"/>
        <v>0.25562678697537877</v>
      </c>
      <c r="AI43" s="3">
        <v>0.28428941379580946</v>
      </c>
      <c r="AJ43" s="3">
        <v>0.34262645286736942</v>
      </c>
      <c r="AK43" s="3">
        <v>0.31213982356489806</v>
      </c>
      <c r="AL43" s="3">
        <f t="shared" si="14"/>
        <v>37.421480740258396</v>
      </c>
      <c r="AM43" s="3">
        <v>0.34101557313550274</v>
      </c>
      <c r="AN43" s="3">
        <v>4.8178259087778043E-2</v>
      </c>
      <c r="AO43" s="3">
        <v>0.21286196343090319</v>
      </c>
      <c r="AP43" s="3">
        <v>0.35141146917102778</v>
      </c>
      <c r="AQ43" s="3">
        <f t="shared" si="13"/>
        <v>242.42505260687466</v>
      </c>
      <c r="AR43" s="3">
        <v>2.9079386761539867</v>
      </c>
    </row>
    <row r="44" spans="2:44" x14ac:dyDescent="0.25">
      <c r="B44" s="2">
        <v>34</v>
      </c>
      <c r="C44" t="s">
        <v>79</v>
      </c>
      <c r="D44" t="s">
        <v>79</v>
      </c>
      <c r="E44" t="s">
        <v>81</v>
      </c>
      <c r="F44" s="1" t="s">
        <v>65</v>
      </c>
      <c r="G44">
        <v>0</v>
      </c>
      <c r="H44" s="3">
        <v>3.3834482840457638</v>
      </c>
      <c r="I44" s="3">
        <v>5.2124812709495663</v>
      </c>
      <c r="J44" s="3">
        <v>3.5630985882694697</v>
      </c>
      <c r="K44" s="3">
        <v>5.0051106644868826</v>
      </c>
      <c r="L44" s="3">
        <v>0.68906662501017069</v>
      </c>
      <c r="M44" s="3">
        <v>0.48261599999999999</v>
      </c>
      <c r="N44" s="3">
        <v>0.66942800000000002</v>
      </c>
      <c r="O44" s="3">
        <f t="shared" si="0"/>
        <v>0.89539500308432129</v>
      </c>
      <c r="P44" s="3">
        <v>0.66547899999999993</v>
      </c>
      <c r="Q44" s="3">
        <v>4.6017475002999762E-2</v>
      </c>
      <c r="R44" s="3">
        <v>4.7518903407563616E-2</v>
      </c>
      <c r="S44" s="3">
        <v>7.9670182657471E-2</v>
      </c>
      <c r="T44" s="3">
        <v>4.1004966772331368</v>
      </c>
      <c r="U44" s="3">
        <v>4.8880554415841067</v>
      </c>
      <c r="V44" s="3">
        <v>16.858319107890559</v>
      </c>
      <c r="W44" s="3">
        <f t="shared" si="1"/>
        <v>4.3388192815595872</v>
      </c>
      <c r="X44" s="3">
        <f t="shared" si="2"/>
        <v>0.18286299999999994</v>
      </c>
      <c r="Y44" s="3">
        <f t="shared" si="3"/>
        <v>0.15742092820810144</v>
      </c>
      <c r="Z44" s="3">
        <f t="shared" si="4"/>
        <v>0.69218696974297533</v>
      </c>
      <c r="AA44" s="3">
        <f t="shared" si="5"/>
        <v>0.77980852957525915</v>
      </c>
      <c r="AB44" s="3">
        <f t="shared" si="6"/>
        <v>1.0239471962422835</v>
      </c>
      <c r="AC44" s="3">
        <f t="shared" si="7"/>
        <v>0.20365809291644268</v>
      </c>
      <c r="AD44" s="3">
        <f t="shared" si="8"/>
        <v>0.25933533308887147</v>
      </c>
      <c r="AE44" s="3">
        <f t="shared" si="9"/>
        <v>0.57759971758624451</v>
      </c>
      <c r="AF44" s="3">
        <f t="shared" si="10"/>
        <v>0.74322393771202488</v>
      </c>
      <c r="AG44" s="3">
        <f t="shared" si="11"/>
        <v>3.1596444717721939E-2</v>
      </c>
      <c r="AH44" s="3">
        <f t="shared" si="12"/>
        <v>0.24777483371389841</v>
      </c>
      <c r="AI44" s="3">
        <v>0.33468951615621606</v>
      </c>
      <c r="AJ44" s="3">
        <v>0.38683570075438373</v>
      </c>
      <c r="AK44" s="3">
        <v>0.26875460687575375</v>
      </c>
      <c r="AL44" s="3">
        <f t="shared" si="14"/>
        <v>3.2592459128238715</v>
      </c>
      <c r="AM44" s="3">
        <v>0.23729579652878618</v>
      </c>
      <c r="AN44" s="3">
        <v>9.7515556214733054E-2</v>
      </c>
      <c r="AO44" s="3">
        <v>0.20418416670599257</v>
      </c>
      <c r="AP44" s="3">
        <v>0.25314122753856738</v>
      </c>
      <c r="AQ44" s="3">
        <f t="shared" si="13"/>
        <v>45.487896376837121</v>
      </c>
      <c r="AR44" s="3">
        <v>1.0418398630989676</v>
      </c>
    </row>
    <row r="45" spans="2:44" x14ac:dyDescent="0.25">
      <c r="B45" s="2">
        <v>35</v>
      </c>
      <c r="C45" t="s">
        <v>79</v>
      </c>
      <c r="D45" t="s">
        <v>79</v>
      </c>
      <c r="E45" t="s">
        <v>70</v>
      </c>
      <c r="F45" s="1" t="s">
        <v>70</v>
      </c>
      <c r="G45">
        <v>1</v>
      </c>
      <c r="H45" s="3">
        <v>11.689744415696664</v>
      </c>
      <c r="I45" s="3">
        <v>12.890985571320757</v>
      </c>
      <c r="J45" s="3">
        <v>11.776630893812287</v>
      </c>
      <c r="K45" s="3">
        <v>8.9321992971701292</v>
      </c>
      <c r="L45" s="3">
        <v>5.5577681650494286</v>
      </c>
      <c r="M45" s="3">
        <v>2.5843600000000002</v>
      </c>
      <c r="N45" s="3">
        <v>2.8754399999999998</v>
      </c>
      <c r="O45" s="3">
        <f t="shared" si="0"/>
        <v>5.2596893260367708</v>
      </c>
      <c r="P45" s="3">
        <v>2.8443099999999997</v>
      </c>
      <c r="Q45" s="3">
        <v>0.39815375503832978</v>
      </c>
      <c r="R45" s="3">
        <v>0.41318443384949194</v>
      </c>
      <c r="S45" s="3">
        <v>1.134263486944006</v>
      </c>
      <c r="T45" s="3">
        <v>4.9549835519404093</v>
      </c>
      <c r="U45" s="3">
        <v>5.8316277316029037</v>
      </c>
      <c r="V45" s="3">
        <v>21.532252675335783</v>
      </c>
      <c r="W45" s="3">
        <f t="shared" si="1"/>
        <v>4.829034916495484</v>
      </c>
      <c r="X45" s="3">
        <f t="shared" si="2"/>
        <v>0.25994999999999946</v>
      </c>
      <c r="Y45" s="3">
        <f t="shared" si="3"/>
        <v>0.22694566478566539</v>
      </c>
      <c r="Z45" s="3">
        <f t="shared" si="4"/>
        <v>2.0045422913995874</v>
      </c>
      <c r="AA45" s="3">
        <f t="shared" si="5"/>
        <v>2.4207206238591703</v>
      </c>
      <c r="AB45" s="3">
        <f t="shared" si="6"/>
        <v>1.5316820119989021</v>
      </c>
      <c r="AC45" s="3">
        <f t="shared" si="7"/>
        <v>0.47543966466765619</v>
      </c>
      <c r="AD45" s="3">
        <f t="shared" si="8"/>
        <v>0.26964993028471418</v>
      </c>
      <c r="AE45" s="3">
        <f t="shared" si="9"/>
        <v>0.35102404302113005</v>
      </c>
      <c r="AF45" s="3">
        <f t="shared" si="10"/>
        <v>0.54077528608390568</v>
      </c>
      <c r="AG45" s="3">
        <f t="shared" si="11"/>
        <v>3.6377650220572599E-2</v>
      </c>
      <c r="AH45" s="3">
        <f t="shared" si="12"/>
        <v>0.25948740343611831</v>
      </c>
      <c r="AI45" s="3">
        <v>0.19294203722009046</v>
      </c>
      <c r="AJ45" s="3">
        <v>0.22584287445159651</v>
      </c>
      <c r="AK45" s="3">
        <v>0.20949178742522859</v>
      </c>
      <c r="AL45" s="3">
        <f t="shared" si="14"/>
        <v>46.110526913924232</v>
      </c>
      <c r="AM45" s="3">
        <v>0.36434473043586002</v>
      </c>
      <c r="AN45" s="3">
        <v>2.7368156144843385E-2</v>
      </c>
      <c r="AO45" s="3">
        <v>7.31336119780924E-2</v>
      </c>
      <c r="AP45" s="3">
        <v>0.13673986171365257</v>
      </c>
      <c r="AQ45" s="3">
        <f t="shared" si="13"/>
        <v>206.10276435437075</v>
      </c>
      <c r="AR45" s="3">
        <v>2.8679145896401543</v>
      </c>
    </row>
    <row r="46" spans="2:44" x14ac:dyDescent="0.25">
      <c r="B46" s="2">
        <v>36</v>
      </c>
      <c r="C46" t="s">
        <v>79</v>
      </c>
      <c r="D46" t="s">
        <v>79</v>
      </c>
      <c r="E46" t="s">
        <v>83</v>
      </c>
      <c r="F46" s="1" t="s">
        <v>67</v>
      </c>
      <c r="G46">
        <v>0</v>
      </c>
      <c r="H46" s="3">
        <v>20.747970108077411</v>
      </c>
      <c r="I46" s="3">
        <v>24.925526915192787</v>
      </c>
      <c r="J46" s="3">
        <v>21.089571190851718</v>
      </c>
      <c r="K46" s="3">
        <v>22.733519918595245</v>
      </c>
      <c r="L46" s="3">
        <v>9.9153432895303943</v>
      </c>
      <c r="M46" s="3">
        <v>14.654399999999999</v>
      </c>
      <c r="N46" s="3">
        <v>15.3209</v>
      </c>
      <c r="O46" s="3">
        <f t="shared" si="0"/>
        <v>19.652293533583133</v>
      </c>
      <c r="P46" s="3">
        <v>15.279399999999999</v>
      </c>
      <c r="Q46" s="3">
        <v>5.4243910053277231</v>
      </c>
      <c r="R46" s="3">
        <v>5.4889579845176177</v>
      </c>
      <c r="S46" s="3">
        <v>8.1920704163239702</v>
      </c>
      <c r="T46" s="3">
        <v>4.8562472136414137</v>
      </c>
      <c r="U46" s="3">
        <v>13.272462130290672</v>
      </c>
      <c r="V46" s="3">
        <v>38.744154033503648</v>
      </c>
      <c r="W46" s="3">
        <f t="shared" si="1"/>
        <v>6.4525863639664145</v>
      </c>
      <c r="X46" s="3">
        <f t="shared" si="2"/>
        <v>0.625</v>
      </c>
      <c r="Y46" s="3">
        <f t="shared" si="3"/>
        <v>0.50622333797990804</v>
      </c>
      <c r="Z46" s="3">
        <f t="shared" si="4"/>
        <v>1.5632344552504684</v>
      </c>
      <c r="AA46" s="3">
        <f t="shared" si="5"/>
        <v>3.2154501989995223</v>
      </c>
      <c r="AB46" s="3">
        <f t="shared" si="6"/>
        <v>1.7128336623174356</v>
      </c>
      <c r="AC46" s="3">
        <f t="shared" si="7"/>
        <v>0.47789461994984478</v>
      </c>
      <c r="AD46" s="3">
        <f t="shared" si="8"/>
        <v>0.22446425972316653</v>
      </c>
      <c r="AE46" s="3">
        <f t="shared" si="9"/>
        <v>0.66215141345938422</v>
      </c>
      <c r="AF46" s="3">
        <f t="shared" si="10"/>
        <v>0.777486860446571</v>
      </c>
      <c r="AG46" s="3">
        <f t="shared" si="11"/>
        <v>1.1763066755478002E-2</v>
      </c>
      <c r="AH46" s="3">
        <f t="shared" si="12"/>
        <v>0.22043957151145632</v>
      </c>
      <c r="AI46" s="3">
        <v>8.8113665315946804E-2</v>
      </c>
      <c r="AJ46" s="3">
        <v>9.5533022219661604E-2</v>
      </c>
      <c r="AK46" s="3">
        <v>6.7873880877149059E-2</v>
      </c>
      <c r="AL46" s="3">
        <f t="shared" si="14"/>
        <v>19.468993851073279</v>
      </c>
      <c r="AM46" s="3">
        <v>0.33882334961915095</v>
      </c>
      <c r="AN46" s="3">
        <v>6.6363874965591849E-3</v>
      </c>
      <c r="AO46" s="3">
        <v>1.2308258595635444E-2</v>
      </c>
      <c r="AP46" s="3">
        <v>2.0120290823473403E-2</v>
      </c>
      <c r="AQ46" s="3">
        <f t="shared" si="13"/>
        <v>92.48637353754394</v>
      </c>
      <c r="AR46" s="3">
        <v>2.4706755377555543</v>
      </c>
    </row>
    <row r="47" spans="2:44" x14ac:dyDescent="0.25">
      <c r="B47" s="2">
        <v>37</v>
      </c>
      <c r="C47" t="s">
        <v>79</v>
      </c>
      <c r="D47" t="s">
        <v>79</v>
      </c>
      <c r="E47" t="s">
        <v>81</v>
      </c>
      <c r="F47" s="1" t="s">
        <v>65</v>
      </c>
      <c r="G47">
        <v>1</v>
      </c>
      <c r="H47" s="3">
        <v>5.5432457226149729</v>
      </c>
      <c r="I47" s="3">
        <v>8.9458297546957599</v>
      </c>
      <c r="J47" s="3">
        <v>6.9771915326864802</v>
      </c>
      <c r="K47" s="3">
        <v>8.0748463674025892</v>
      </c>
      <c r="L47" s="3">
        <v>2.2682087983570414</v>
      </c>
      <c r="M47" s="3">
        <v>1.2980700000000001</v>
      </c>
      <c r="N47" s="3">
        <v>1.55549</v>
      </c>
      <c r="O47" s="3">
        <f t="shared" si="0"/>
        <v>2.5411994734804035</v>
      </c>
      <c r="P47" s="3">
        <v>1.5271800000000002</v>
      </c>
      <c r="Q47" s="3">
        <v>0.15718597517893129</v>
      </c>
      <c r="R47" s="3">
        <v>0.16631765084335431</v>
      </c>
      <c r="S47" s="3">
        <v>0.38091839721730669</v>
      </c>
      <c r="T47" s="3">
        <v>4.1460938243122296</v>
      </c>
      <c r="U47" s="3">
        <v>5.8608361178248272</v>
      </c>
      <c r="V47" s="3">
        <v>19.226013269748439</v>
      </c>
      <c r="W47" s="3">
        <f t="shared" si="1"/>
        <v>4.7666668442489417</v>
      </c>
      <c r="X47" s="3">
        <f t="shared" si="2"/>
        <v>0.22911000000000015</v>
      </c>
      <c r="Y47" s="3">
        <f t="shared" si="3"/>
        <v>0.19084842702143653</v>
      </c>
      <c r="Z47" s="3">
        <f t="shared" si="4"/>
        <v>0.94581141857149831</v>
      </c>
      <c r="AA47" s="3">
        <f t="shared" si="5"/>
        <v>1.1629186397415179</v>
      </c>
      <c r="AB47" s="3">
        <f t="shared" si="6"/>
        <v>1.3777635485906512</v>
      </c>
      <c r="AC47" s="3">
        <f t="shared" si="7"/>
        <v>0.40918424184288832</v>
      </c>
      <c r="AD47" s="3">
        <f t="shared" si="8"/>
        <v>0.26797413369101786</v>
      </c>
      <c r="AE47" s="3">
        <f t="shared" si="9"/>
        <v>0.41264999623858989</v>
      </c>
      <c r="AF47" s="3">
        <f t="shared" si="10"/>
        <v>0.60096817110873568</v>
      </c>
      <c r="AG47" s="3">
        <f t="shared" si="11"/>
        <v>5.490503033273153E-2</v>
      </c>
      <c r="AH47" s="3">
        <f t="shared" si="12"/>
        <v>0.25372459192685615</v>
      </c>
      <c r="AI47" s="3">
        <v>0.27418944032696335</v>
      </c>
      <c r="AJ47" s="3">
        <v>0.28932186197347864</v>
      </c>
      <c r="AK47" s="3">
        <v>0.21197726998793329</v>
      </c>
      <c r="AL47" s="3">
        <f t="shared" si="14"/>
        <v>30.10551248689395</v>
      </c>
      <c r="AM47" s="3">
        <v>0.3142215691914339</v>
      </c>
      <c r="AN47" s="3">
        <v>6.1094098222284732E-2</v>
      </c>
      <c r="AO47" s="3">
        <v>0.12140736407993423</v>
      </c>
      <c r="AP47" s="3">
        <v>0.18199205543094579</v>
      </c>
      <c r="AQ47" s="3">
        <f t="shared" si="13"/>
        <v>145.51267756183844</v>
      </c>
      <c r="AR47" s="3">
        <v>1.9830282072153533</v>
      </c>
    </row>
    <row r="48" spans="2:44" x14ac:dyDescent="0.25">
      <c r="B48" s="2">
        <v>38</v>
      </c>
      <c r="C48" t="s">
        <v>79</v>
      </c>
      <c r="D48" t="s">
        <v>79</v>
      </c>
      <c r="E48" t="s">
        <v>81</v>
      </c>
      <c r="F48" s="1" t="s">
        <v>65</v>
      </c>
      <c r="G48">
        <v>0</v>
      </c>
      <c r="H48" s="3">
        <v>8.3995184477218299</v>
      </c>
      <c r="I48" s="3">
        <v>14.785708133194026</v>
      </c>
      <c r="J48" s="3">
        <v>10.741721992409596</v>
      </c>
      <c r="K48" s="3">
        <v>14.206414162020806</v>
      </c>
      <c r="L48" s="3">
        <v>1.633017888897301</v>
      </c>
      <c r="M48" s="3">
        <v>2.8748899999999997</v>
      </c>
      <c r="N48" s="3">
        <v>3.21617</v>
      </c>
      <c r="O48" s="3">
        <f t="shared" si="0"/>
        <v>6.8680607951262758</v>
      </c>
      <c r="P48" s="3">
        <v>3.1316299999999999</v>
      </c>
      <c r="Q48" s="3">
        <v>0.40713116227462398</v>
      </c>
      <c r="R48" s="3">
        <v>0.471354666044285</v>
      </c>
      <c r="S48" s="3">
        <v>1.6924857059628269</v>
      </c>
      <c r="T48" s="3">
        <v>4.2507359362820925</v>
      </c>
      <c r="U48" s="3">
        <v>6.3114811256946641</v>
      </c>
      <c r="V48" s="3">
        <v>19.492640554383623</v>
      </c>
      <c r="W48" s="3">
        <f t="shared" si="1"/>
        <v>5.2684498907925112</v>
      </c>
      <c r="X48" s="3">
        <f t="shared" si="2"/>
        <v>0.25674000000000019</v>
      </c>
      <c r="Y48" s="3">
        <f t="shared" si="3"/>
        <v>0.21071007213915</v>
      </c>
      <c r="Z48" s="3">
        <f t="shared" si="4"/>
        <v>1.3308315877752623</v>
      </c>
      <c r="AA48" s="3">
        <f t="shared" si="5"/>
        <v>1.59430546400401</v>
      </c>
      <c r="AB48" s="3">
        <f t="shared" si="6"/>
        <v>2.2508843612294251</v>
      </c>
      <c r="AC48" s="3">
        <f t="shared" si="7"/>
        <v>0.19441803706499608</v>
      </c>
      <c r="AD48" s="3">
        <f t="shared" si="8"/>
        <v>0.32672382814376766</v>
      </c>
      <c r="AE48" s="3">
        <f t="shared" si="9"/>
        <v>0.24055220132155494</v>
      </c>
      <c r="AF48" s="3">
        <f t="shared" si="10"/>
        <v>0.4559700464827382</v>
      </c>
      <c r="AG48" s="3">
        <f t="shared" si="11"/>
        <v>0.13625303491453511</v>
      </c>
      <c r="AH48" s="3">
        <f t="shared" si="12"/>
        <v>0.27717415969097403</v>
      </c>
      <c r="AI48" s="3">
        <v>0.2118039368039368</v>
      </c>
      <c r="AJ48" s="3">
        <v>0.28053418803418806</v>
      </c>
      <c r="AK48" s="3">
        <v>0.26855633882391811</v>
      </c>
      <c r="AL48" s="3">
        <f t="shared" si="14"/>
        <v>107.39483128280378</v>
      </c>
      <c r="AM48" s="3">
        <v>0.4614912558793734</v>
      </c>
      <c r="AN48" s="3">
        <v>2.9641673141673146E-2</v>
      </c>
      <c r="AO48" s="3">
        <v>0.13345700595700596</v>
      </c>
      <c r="AP48" s="3">
        <v>0.24925867814358768</v>
      </c>
      <c r="AQ48" s="3">
        <f t="shared" si="13"/>
        <v>629.39980729271849</v>
      </c>
      <c r="AR48" s="3">
        <v>5.7426546802323379</v>
      </c>
    </row>
    <row r="49" spans="2:44" x14ac:dyDescent="0.25">
      <c r="B49" s="2">
        <v>39</v>
      </c>
      <c r="C49" t="s">
        <v>79</v>
      </c>
      <c r="D49" t="s">
        <v>79</v>
      </c>
      <c r="E49" t="s">
        <v>70</v>
      </c>
      <c r="F49" s="1" t="s">
        <v>70</v>
      </c>
      <c r="G49">
        <v>1</v>
      </c>
      <c r="H49" s="3">
        <v>4.2903009273368884</v>
      </c>
      <c r="I49" s="3">
        <v>6.7150315710352393</v>
      </c>
      <c r="J49" s="3">
        <v>5.0848004864792866</v>
      </c>
      <c r="K49" s="3">
        <v>5.9475003199587579</v>
      </c>
      <c r="L49" s="3">
        <v>1.9130473998376247</v>
      </c>
      <c r="M49" s="3">
        <v>0.71221000000000001</v>
      </c>
      <c r="N49" s="3">
        <v>0.84340799999999994</v>
      </c>
      <c r="O49" s="3">
        <f t="shared" si="0"/>
        <v>1.419785270477681</v>
      </c>
      <c r="P49" s="3">
        <v>0.83893000000000006</v>
      </c>
      <c r="Q49" s="3">
        <v>6.5758676029598589E-2</v>
      </c>
      <c r="R49" s="3">
        <v>6.7915932380572933E-2</v>
      </c>
      <c r="S49" s="3">
        <v>0.15907715405205392</v>
      </c>
      <c r="T49" s="3">
        <v>3.3296294088081329</v>
      </c>
      <c r="U49" s="3">
        <v>4.5484373140673275</v>
      </c>
      <c r="V49" s="3">
        <v>14.205919696687822</v>
      </c>
      <c r="W49" s="3">
        <f t="shared" si="1"/>
        <v>3.5680899992570123</v>
      </c>
      <c r="X49" s="3">
        <f t="shared" si="2"/>
        <v>0.12672000000000005</v>
      </c>
      <c r="Y49" s="3">
        <f t="shared" si="3"/>
        <v>0.11894549385982955</v>
      </c>
      <c r="Z49" s="3">
        <f t="shared" si="4"/>
        <v>0.94324723659880294</v>
      </c>
      <c r="AA49" s="3">
        <f t="shared" si="5"/>
        <v>1.2024082711563506</v>
      </c>
      <c r="AB49" s="3">
        <f t="shared" si="6"/>
        <v>1.3075920166173187</v>
      </c>
      <c r="AC49" s="3">
        <f t="shared" si="7"/>
        <v>0.44590051659269214</v>
      </c>
      <c r="AD49" s="3">
        <f t="shared" si="8"/>
        <v>0.25460963500206046</v>
      </c>
      <c r="AE49" s="3">
        <f t="shared" si="9"/>
        <v>0.4133759899179536</v>
      </c>
      <c r="AF49" s="3">
        <f t="shared" si="10"/>
        <v>0.59088512709935737</v>
      </c>
      <c r="AG49" s="3">
        <f t="shared" si="11"/>
        <v>3.1763627110145021E-2</v>
      </c>
      <c r="AH49" s="3">
        <f t="shared" si="12"/>
        <v>0.24243915235032987</v>
      </c>
      <c r="AI49" s="3">
        <v>0.33575763842216821</v>
      </c>
      <c r="AJ49" s="3">
        <v>0.393440521118751</v>
      </c>
      <c r="AK49" s="3">
        <v>0.31851189430024834</v>
      </c>
      <c r="AL49" s="3">
        <f t="shared" si="14"/>
        <v>32.246896111136515</v>
      </c>
      <c r="AM49" s="3">
        <v>0.31080382139974227</v>
      </c>
      <c r="AN49" s="3">
        <v>9.3217494700925399E-2</v>
      </c>
      <c r="AO49" s="3">
        <v>0.19412500646228606</v>
      </c>
      <c r="AP49" s="3">
        <v>0.29439437033968729</v>
      </c>
      <c r="AQ49" s="3">
        <f t="shared" si="13"/>
        <v>119.32810456155201</v>
      </c>
      <c r="AR49" s="3">
        <v>1.7501505196774472</v>
      </c>
    </row>
    <row r="50" spans="2:44" x14ac:dyDescent="0.25">
      <c r="B50" s="2">
        <v>40</v>
      </c>
      <c r="C50" t="s">
        <v>79</v>
      </c>
      <c r="D50" t="s">
        <v>79</v>
      </c>
      <c r="E50" t="s">
        <v>82</v>
      </c>
      <c r="F50" s="1" t="s">
        <v>67</v>
      </c>
      <c r="G50">
        <v>1</v>
      </c>
      <c r="H50" s="3">
        <v>13.785967111626373</v>
      </c>
      <c r="I50" s="3">
        <v>15.827348167017748</v>
      </c>
      <c r="J50" s="3">
        <v>13.957419902923041</v>
      </c>
      <c r="K50" s="3">
        <v>14.041599415156108</v>
      </c>
      <c r="L50" s="3">
        <v>6.9371305605936904</v>
      </c>
      <c r="M50" s="3">
        <v>5.4868199999999998</v>
      </c>
      <c r="N50" s="3">
        <v>5.9059200000000001</v>
      </c>
      <c r="O50" s="3">
        <f t="shared" si="0"/>
        <v>7.992078245544616</v>
      </c>
      <c r="P50" s="3">
        <v>5.8697199999999992</v>
      </c>
      <c r="Q50" s="3">
        <v>1.2489379031782231</v>
      </c>
      <c r="R50" s="3">
        <v>1.2837122714171267</v>
      </c>
      <c r="S50" s="3">
        <v>2.1245326218360883</v>
      </c>
      <c r="T50" s="3">
        <v>5.8280251372141487</v>
      </c>
      <c r="U50" s="3">
        <v>7.7913680441883884</v>
      </c>
      <c r="V50" s="3">
        <v>26.97206972357603</v>
      </c>
      <c r="W50" s="3">
        <f t="shared" si="1"/>
        <v>5.6784667090684566</v>
      </c>
      <c r="X50" s="3">
        <f t="shared" si="2"/>
        <v>0.38289999999999935</v>
      </c>
      <c r="Y50" s="3">
        <f t="shared" si="3"/>
        <v>0.35663586638178141</v>
      </c>
      <c r="Z50" s="3">
        <f t="shared" si="4"/>
        <v>1.7693897956610303</v>
      </c>
      <c r="AA50" s="3">
        <f t="shared" si="5"/>
        <v>2.4277622495541475</v>
      </c>
      <c r="AB50" s="3">
        <f t="shared" si="6"/>
        <v>1.8021994771033556</v>
      </c>
      <c r="AC50" s="3">
        <f t="shared" si="7"/>
        <v>0.50320231467426557</v>
      </c>
      <c r="AD50" s="3">
        <f t="shared" si="8"/>
        <v>0.24162506328353428</v>
      </c>
      <c r="AE50" s="3">
        <f t="shared" si="9"/>
        <v>0.58786478039525303</v>
      </c>
      <c r="AF50" s="3">
        <f t="shared" si="10"/>
        <v>0.73444225890458736</v>
      </c>
      <c r="AG50" s="3">
        <f t="shared" si="11"/>
        <v>2.7088911598948329E-2</v>
      </c>
      <c r="AH50" s="3">
        <f t="shared" si="12"/>
        <v>0.23234686483986167</v>
      </c>
      <c r="AI50" s="3">
        <v>0.13528268497018175</v>
      </c>
      <c r="AJ50" s="3">
        <v>0.1646283206661279</v>
      </c>
      <c r="AK50" s="3">
        <v>0.15317471887287731</v>
      </c>
      <c r="AL50" s="3">
        <f t="shared" si="14"/>
        <v>31.289344393592099</v>
      </c>
      <c r="AM50" s="3">
        <v>0.38093578041387455</v>
      </c>
      <c r="AN50" s="3">
        <v>1.5454331570494787E-2</v>
      </c>
      <c r="AO50" s="3">
        <v>3.7167728802463197E-2</v>
      </c>
      <c r="AP50" s="3">
        <v>6.6015326267483937E-2</v>
      </c>
      <c r="AQ50" s="3">
        <f t="shared" si="13"/>
        <v>136.3828076652791</v>
      </c>
      <c r="AR50" s="3">
        <v>2.9603387222631694</v>
      </c>
    </row>
    <row r="51" spans="2:44" x14ac:dyDescent="0.25">
      <c r="B51" s="2">
        <v>41</v>
      </c>
      <c r="C51" t="s">
        <v>79</v>
      </c>
      <c r="D51" t="s">
        <v>79</v>
      </c>
      <c r="E51" t="s">
        <v>81</v>
      </c>
      <c r="F51" s="1" t="s">
        <v>65</v>
      </c>
      <c r="G51">
        <v>1</v>
      </c>
      <c r="H51" s="3">
        <v>4.3012656157331692</v>
      </c>
      <c r="I51" s="3">
        <v>6.4194141477240736</v>
      </c>
      <c r="J51" s="3">
        <v>4.5510029096961588</v>
      </c>
      <c r="K51" s="3">
        <v>6.1336869526612041</v>
      </c>
      <c r="L51" s="3">
        <v>0.62424543644226904</v>
      </c>
      <c r="M51" s="3">
        <v>0.61824999999999997</v>
      </c>
      <c r="N51" s="3">
        <v>0.83924200000000004</v>
      </c>
      <c r="O51" s="3">
        <f t="shared" si="0"/>
        <v>1.315509242561959</v>
      </c>
      <c r="P51" s="3">
        <v>0.81329499999999999</v>
      </c>
      <c r="Q51" s="3">
        <v>5.7521356927491871E-2</v>
      </c>
      <c r="R51" s="3">
        <v>6.4554329758820167E-2</v>
      </c>
      <c r="S51" s="3">
        <v>0.14187787294721504</v>
      </c>
      <c r="T51" s="3">
        <v>2.8686728638867143</v>
      </c>
      <c r="U51" s="3">
        <v>6.2799042190148091</v>
      </c>
      <c r="V51" s="3">
        <v>18.787084399370318</v>
      </c>
      <c r="W51" s="3">
        <f t="shared" si="1"/>
        <v>4.152746554042996</v>
      </c>
      <c r="X51" s="3">
        <f t="shared" si="2"/>
        <v>0.19504500000000002</v>
      </c>
      <c r="Y51" s="3">
        <f t="shared" si="3"/>
        <v>0.14148940704353191</v>
      </c>
      <c r="Z51" s="3">
        <f t="shared" si="4"/>
        <v>0.6849253532736127</v>
      </c>
      <c r="AA51" s="3">
        <f t="shared" si="5"/>
        <v>1.0357640563317256</v>
      </c>
      <c r="AB51" s="3">
        <f t="shared" si="6"/>
        <v>0.97671664069160857</v>
      </c>
      <c r="AC51" s="3">
        <f t="shared" si="7"/>
        <v>0.14513064112081434</v>
      </c>
      <c r="AD51" s="3">
        <f t="shared" si="8"/>
        <v>0.2967461713048728</v>
      </c>
      <c r="AE51" s="3">
        <f t="shared" si="9"/>
        <v>0.40542866715299858</v>
      </c>
      <c r="AF51" s="3">
        <f t="shared" si="10"/>
        <v>0.61823586918789342</v>
      </c>
      <c r="AG51" s="3">
        <f t="shared" si="11"/>
        <v>0.1089465703943332</v>
      </c>
      <c r="AH51" s="3">
        <f t="shared" si="12"/>
        <v>0.26401239531694765</v>
      </c>
      <c r="AI51" s="3">
        <v>0.33139895074217979</v>
      </c>
      <c r="AJ51" s="3">
        <v>0.35047897008003726</v>
      </c>
      <c r="AK51" s="3">
        <v>0.24667587165703039</v>
      </c>
      <c r="AL51" s="3">
        <f t="shared" si="14"/>
        <v>13.397631530538545</v>
      </c>
      <c r="AM51" s="3">
        <v>0.25849659345633513</v>
      </c>
      <c r="AN51" s="3">
        <v>7.0384429443678495E-2</v>
      </c>
      <c r="AO51" s="3">
        <v>0.20272431019355761</v>
      </c>
      <c r="AP51" s="3">
        <v>0.26943714655235068</v>
      </c>
      <c r="AQ51" s="3">
        <f t="shared" si="13"/>
        <v>112.22174002005775</v>
      </c>
      <c r="AR51" s="3">
        <v>1.3700764891314063</v>
      </c>
    </row>
    <row r="52" spans="2:44" x14ac:dyDescent="0.25">
      <c r="B52" s="2">
        <v>42</v>
      </c>
      <c r="C52" t="s">
        <v>79</v>
      </c>
      <c r="D52" t="s">
        <v>79</v>
      </c>
      <c r="E52" t="s">
        <v>82</v>
      </c>
      <c r="F52" s="1" t="s">
        <v>67</v>
      </c>
      <c r="G52">
        <v>0</v>
      </c>
      <c r="H52" s="3">
        <v>5.8906118473371718</v>
      </c>
      <c r="I52" s="3">
        <v>8.0621047500017013</v>
      </c>
      <c r="J52" s="3">
        <v>6.2166153794727324</v>
      </c>
      <c r="K52" s="3">
        <v>6.7682346515425822</v>
      </c>
      <c r="L52" s="3">
        <v>2.4552756328750922</v>
      </c>
      <c r="M52" s="3">
        <v>1.1259000000000001</v>
      </c>
      <c r="N52" s="3">
        <v>1.36782</v>
      </c>
      <c r="O52" s="3">
        <f t="shared" si="0"/>
        <v>2.0419679449156538</v>
      </c>
      <c r="P52" s="3">
        <v>1.3652599999999999</v>
      </c>
      <c r="Q52" s="3">
        <v>0.13680828598128569</v>
      </c>
      <c r="R52" s="3">
        <v>0.13982863039659468</v>
      </c>
      <c r="S52" s="3">
        <v>0.27437667797260767</v>
      </c>
      <c r="T52" s="3">
        <v>5.0991415944254772</v>
      </c>
      <c r="U52" s="3">
        <v>5.7217725400438608</v>
      </c>
      <c r="V52" s="3">
        <v>19.742088346333926</v>
      </c>
      <c r="W52" s="3">
        <f t="shared" si="1"/>
        <v>4.8497402260779277</v>
      </c>
      <c r="X52" s="3">
        <f t="shared" si="2"/>
        <v>0.2393599999999998</v>
      </c>
      <c r="Y52" s="3">
        <f t="shared" si="3"/>
        <v>0.22914877623320973</v>
      </c>
      <c r="Z52" s="3">
        <f t="shared" si="4"/>
        <v>1.0295082172721282</v>
      </c>
      <c r="AA52" s="3">
        <f t="shared" si="5"/>
        <v>1.2146242010370556</v>
      </c>
      <c r="AB52" s="3">
        <f t="shared" si="6"/>
        <v>1.1828912464057335</v>
      </c>
      <c r="AC52" s="3">
        <f t="shared" si="7"/>
        <v>0.41681164817963517</v>
      </c>
      <c r="AD52" s="3">
        <f t="shared" si="8"/>
        <v>0.25355062130810502</v>
      </c>
      <c r="AE52" s="3">
        <f t="shared" si="9"/>
        <v>0.49861484945503975</v>
      </c>
      <c r="AF52" s="3">
        <f t="shared" si="10"/>
        <v>0.66860011363028216</v>
      </c>
      <c r="AG52" s="3">
        <f t="shared" si="11"/>
        <v>2.160032896512265E-2</v>
      </c>
      <c r="AH52" s="3">
        <f t="shared" si="12"/>
        <v>0.24402184610330924</v>
      </c>
      <c r="AI52" s="3">
        <v>0.25842387733042954</v>
      </c>
      <c r="AJ52" s="3">
        <v>0.28698178033950311</v>
      </c>
      <c r="AK52" s="3">
        <v>0.20763503685542883</v>
      </c>
      <c r="AL52" s="3">
        <f t="shared" si="14"/>
        <v>15.684148310374146</v>
      </c>
      <c r="AM52" s="3">
        <v>0.27991693116720656</v>
      </c>
      <c r="AN52" s="3">
        <v>5.1630328372300111E-2</v>
      </c>
      <c r="AO52" s="3">
        <v>0.10242866223758781</v>
      </c>
      <c r="AP52" s="3">
        <v>0.22609774126885607</v>
      </c>
      <c r="AQ52" s="3">
        <f t="shared" si="13"/>
        <v>66.441092140598812</v>
      </c>
      <c r="AR52" s="3">
        <v>2.0778946923559563</v>
      </c>
    </row>
    <row r="53" spans="2:44" x14ac:dyDescent="0.25">
      <c r="B53" s="2">
        <v>43</v>
      </c>
      <c r="C53" t="s">
        <v>79</v>
      </c>
      <c r="D53" t="s">
        <v>79</v>
      </c>
      <c r="E53" t="s">
        <v>70</v>
      </c>
      <c r="F53" s="1" t="s">
        <v>70</v>
      </c>
      <c r="G53">
        <v>0</v>
      </c>
      <c r="H53" s="3">
        <v>6.8719560352238833</v>
      </c>
      <c r="I53" s="3">
        <v>17.187646406649165</v>
      </c>
      <c r="J53" s="3">
        <v>10.658269096121511</v>
      </c>
      <c r="K53" s="3">
        <v>16.238153046407657</v>
      </c>
      <c r="L53" s="3">
        <v>2.2500003749118154</v>
      </c>
      <c r="M53" s="3">
        <v>3.2358000000000002</v>
      </c>
      <c r="N53" s="3">
        <v>4.4445199999999998</v>
      </c>
      <c r="O53" s="3">
        <f t="shared" si="0"/>
        <v>9.4251312867343167</v>
      </c>
      <c r="P53" s="3">
        <v>4.4300299999999995</v>
      </c>
      <c r="Q53" s="3">
        <v>0.69632392209263783</v>
      </c>
      <c r="R53" s="3">
        <v>0.72321969358749971</v>
      </c>
      <c r="S53" s="3">
        <v>2.7208520424159501</v>
      </c>
      <c r="T53" s="3">
        <v>9.4105491338178542</v>
      </c>
      <c r="U53" s="3">
        <v>15.32780431112036</v>
      </c>
      <c r="V53" s="3">
        <v>45.26231008172411</v>
      </c>
      <c r="W53" s="3">
        <f t="shared" si="1"/>
        <v>10.553858146822268</v>
      </c>
      <c r="X53" s="3">
        <f t="shared" si="2"/>
        <v>1.1942299999999992</v>
      </c>
      <c r="Y53" s="3">
        <f t="shared" si="3"/>
        <v>1.1328823093799385</v>
      </c>
      <c r="Z53" s="3">
        <f t="shared" si="4"/>
        <v>0.44833270935213221</v>
      </c>
      <c r="AA53" s="3">
        <f t="shared" si="5"/>
        <v>0.65113212055943792</v>
      </c>
      <c r="AB53" s="3">
        <f t="shared" si="6"/>
        <v>1.0593919857540741</v>
      </c>
      <c r="AC53" s="3">
        <f t="shared" si="7"/>
        <v>0.32741774880090774</v>
      </c>
      <c r="AD53" s="3">
        <f t="shared" si="8"/>
        <v>0.3193220706631843</v>
      </c>
      <c r="AE53" s="3">
        <f t="shared" si="9"/>
        <v>0.25592127437930978</v>
      </c>
      <c r="AF53" s="3">
        <f t="shared" si="10"/>
        <v>0.47002316097550578</v>
      </c>
      <c r="AG53" s="3">
        <f t="shared" si="11"/>
        <v>3.7188936824226415E-2</v>
      </c>
      <c r="AH53" s="3">
        <f t="shared" si="12"/>
        <v>0.3041813095303213</v>
      </c>
      <c r="AI53" s="3">
        <v>0.15422336643373791</v>
      </c>
      <c r="AJ53" s="3">
        <v>0.18211118700269122</v>
      </c>
      <c r="AK53" s="3">
        <v>0.17473191197044557</v>
      </c>
      <c r="AL53" s="3">
        <f t="shared" si="14"/>
        <v>57.7158704835661</v>
      </c>
      <c r="AM53" s="3">
        <v>0.33361469092033785</v>
      </c>
      <c r="AN53" s="3">
        <v>2.1895713293285931E-2</v>
      </c>
      <c r="AO53" s="3">
        <v>4.2498992977109934E-2</v>
      </c>
      <c r="AP53" s="3">
        <v>8.0611335175630711E-2</v>
      </c>
      <c r="AQ53" s="3">
        <f t="shared" si="13"/>
        <v>218.75439667962362</v>
      </c>
      <c r="AR53" s="3">
        <v>2.1509303550760897</v>
      </c>
    </row>
    <row r="54" spans="2:44" x14ac:dyDescent="0.25">
      <c r="B54" s="2">
        <v>44</v>
      </c>
      <c r="C54" t="s">
        <v>79</v>
      </c>
      <c r="D54" t="s">
        <v>79</v>
      </c>
      <c r="E54" t="s">
        <v>66</v>
      </c>
      <c r="F54" s="1" t="s">
        <v>67</v>
      </c>
      <c r="G54">
        <v>1</v>
      </c>
      <c r="H54" s="3">
        <v>4.21291783498872</v>
      </c>
      <c r="I54" s="3">
        <v>7.3033293092944973</v>
      </c>
      <c r="J54" s="3">
        <v>4.9962362765193822</v>
      </c>
      <c r="K54" s="3">
        <v>6.3006678160374792</v>
      </c>
      <c r="L54" s="3">
        <v>1.4696960578696938</v>
      </c>
      <c r="M54" s="3">
        <v>0.68826599999999993</v>
      </c>
      <c r="N54" s="3">
        <v>0.924651</v>
      </c>
      <c r="O54" s="3">
        <f t="shared" si="0"/>
        <v>1.6756821360302496</v>
      </c>
      <c r="P54" s="3">
        <v>0.90970300000000004</v>
      </c>
      <c r="Q54" s="3">
        <v>7.1852464527212223E-2</v>
      </c>
      <c r="R54" s="3">
        <v>7.5781388160154423E-2</v>
      </c>
      <c r="S54" s="3">
        <v>0.2039676409521822</v>
      </c>
      <c r="T54" s="3">
        <v>3.9214902779428127</v>
      </c>
      <c r="U54" s="3">
        <v>5.389789884587338</v>
      </c>
      <c r="V54" s="3">
        <v>19.347188069186007</v>
      </c>
      <c r="W54" s="3">
        <f t="shared" si="1"/>
        <v>4.5781743415763794</v>
      </c>
      <c r="X54" s="3">
        <f t="shared" si="2"/>
        <v>0.22143700000000011</v>
      </c>
      <c r="Y54" s="3">
        <f t="shared" si="3"/>
        <v>0.16600182361568186</v>
      </c>
      <c r="Z54" s="3">
        <f t="shared" si="4"/>
        <v>0.78164787963924054</v>
      </c>
      <c r="AA54" s="3">
        <f t="shared" si="5"/>
        <v>0.92021786866642297</v>
      </c>
      <c r="AB54" s="3">
        <f t="shared" si="6"/>
        <v>1.169000638420969</v>
      </c>
      <c r="AC54" s="3">
        <f t="shared" si="7"/>
        <v>0.34885466924223291</v>
      </c>
      <c r="AD54" s="3">
        <f t="shared" si="8"/>
        <v>0.27076258152623633</v>
      </c>
      <c r="AE54" s="3">
        <f t="shared" si="9"/>
        <v>0.35227384202603579</v>
      </c>
      <c r="AF54" s="3">
        <f t="shared" si="10"/>
        <v>0.54288518116873807</v>
      </c>
      <c r="AG54" s="3">
        <f t="shared" si="11"/>
        <v>5.184549568607677E-2</v>
      </c>
      <c r="AH54" s="3">
        <f t="shared" si="12"/>
        <v>0.25663064567354454</v>
      </c>
      <c r="AI54" s="3">
        <v>0.34520400572703785</v>
      </c>
      <c r="AJ54" s="3">
        <v>0.35620815702961905</v>
      </c>
      <c r="AK54" s="3">
        <v>0.23351796259104513</v>
      </c>
      <c r="AL54" s="3">
        <f t="shared" si="14"/>
        <v>30.075273672209658</v>
      </c>
      <c r="AM54" s="3">
        <v>0.27514641160410702</v>
      </c>
      <c r="AN54" s="3">
        <v>9.6081458315003074E-2</v>
      </c>
      <c r="AO54" s="3">
        <v>0.19809971924716646</v>
      </c>
      <c r="AP54" s="3">
        <v>0.24667909741817745</v>
      </c>
      <c r="AQ54" s="3">
        <f t="shared" si="13"/>
        <v>164.15913622328952</v>
      </c>
      <c r="AR54" s="3">
        <v>1.4499403970413283</v>
      </c>
    </row>
    <row r="55" spans="2:44" x14ac:dyDescent="0.25">
      <c r="B55" s="2" t="s">
        <v>95</v>
      </c>
      <c r="C55" t="s">
        <v>79</v>
      </c>
      <c r="D55" t="s">
        <v>79</v>
      </c>
      <c r="E55" t="s">
        <v>70</v>
      </c>
      <c r="F55" s="1" t="s">
        <v>70</v>
      </c>
      <c r="G55">
        <v>0</v>
      </c>
      <c r="H55" s="3">
        <v>2.4136969310238512</v>
      </c>
      <c r="I55" s="3">
        <v>4.6050169380795944</v>
      </c>
      <c r="J55" s="3">
        <v>2.6921802010058733</v>
      </c>
      <c r="K55" s="3">
        <v>4.6029706443141807</v>
      </c>
      <c r="L55" s="3">
        <v>3.6726374463344966E-2</v>
      </c>
      <c r="M55" s="3">
        <v>0.29639399999999999</v>
      </c>
      <c r="N55" s="3">
        <v>0.46598899999999999</v>
      </c>
      <c r="O55" s="3">
        <f t="shared" si="0"/>
        <v>0.7134105017780763</v>
      </c>
      <c r="P55" s="3">
        <v>0.46173800000000004</v>
      </c>
      <c r="Q55" s="3">
        <v>2.3487832945341E-2</v>
      </c>
      <c r="R55" s="3">
        <v>2.4724549779736461E-2</v>
      </c>
      <c r="S55" s="3">
        <v>5.6660846749969053E-2</v>
      </c>
      <c r="T55" s="3">
        <v>4.0718013212827593</v>
      </c>
      <c r="U55" s="3">
        <v>4.6050169380795944</v>
      </c>
      <c r="V55" s="3">
        <v>15.923686838762004</v>
      </c>
      <c r="W55" s="3">
        <f t="shared" si="1"/>
        <v>4.153409990392773</v>
      </c>
      <c r="X55" s="3">
        <f t="shared" si="2"/>
        <v>0.16534400000000005</v>
      </c>
      <c r="Y55" s="3">
        <f t="shared" si="3"/>
        <v>0.14726776379618478</v>
      </c>
      <c r="Z55" s="3">
        <f t="shared" si="4"/>
        <v>0.52414507122973197</v>
      </c>
      <c r="AA55" s="3">
        <f t="shared" si="5"/>
        <v>0.58113620774422914</v>
      </c>
      <c r="AB55" s="3">
        <f t="shared" si="6"/>
        <v>0.99955563816747495</v>
      </c>
      <c r="AC55" s="3">
        <f t="shared" si="7"/>
        <v>1.5215818519422084E-2</v>
      </c>
      <c r="AD55" s="3">
        <f t="shared" si="8"/>
        <v>0.31822593773847752</v>
      </c>
      <c r="AE55" s="3">
        <f t="shared" si="9"/>
        <v>0.41453374406823223</v>
      </c>
      <c r="AF55" s="3">
        <f t="shared" si="10"/>
        <v>0.64722624470649426</v>
      </c>
      <c r="AG55" s="3">
        <f t="shared" si="11"/>
        <v>5.0019791883492259E-2</v>
      </c>
      <c r="AH55" s="3">
        <f t="shared" si="12"/>
        <v>0.30093527348361537</v>
      </c>
      <c r="AI55" s="3">
        <v>0.36775419470929144</v>
      </c>
      <c r="AJ55" s="3">
        <v>0.38794342400448684</v>
      </c>
      <c r="AK55" s="3">
        <v>0.25940434666411638</v>
      </c>
      <c r="AL55" s="3">
        <f t="shared" si="14"/>
        <v>-7.5656883082401922</v>
      </c>
      <c r="AM55" s="3">
        <v>0.19497261687793435</v>
      </c>
      <c r="AN55" s="3">
        <v>0.12242197723873621</v>
      </c>
      <c r="AO55" s="3">
        <v>0.19475602916432977</v>
      </c>
      <c r="AP55" s="3">
        <v>0.27732040382024431</v>
      </c>
      <c r="AQ55" s="3">
        <f t="shared" si="13"/>
        <v>10.565731947828239</v>
      </c>
      <c r="AR55" s="3">
        <v>0.7149955748445298</v>
      </c>
    </row>
    <row r="56" spans="2:44" x14ac:dyDescent="0.25">
      <c r="B56" s="2" t="s">
        <v>98</v>
      </c>
      <c r="C56" t="s">
        <v>79</v>
      </c>
      <c r="D56" t="s">
        <v>79</v>
      </c>
      <c r="E56" t="s">
        <v>70</v>
      </c>
      <c r="F56" s="1" t="s">
        <v>70</v>
      </c>
      <c r="G56">
        <v>1</v>
      </c>
      <c r="H56" s="3">
        <v>3.5012668395181805</v>
      </c>
      <c r="I56" s="3">
        <v>4.6046042175196762</v>
      </c>
      <c r="J56" s="3">
        <v>3.6187157654815141</v>
      </c>
      <c r="K56" s="3">
        <v>3.5640943109876568</v>
      </c>
      <c r="L56" s="3">
        <v>1.9628569418305561</v>
      </c>
      <c r="M56" s="3">
        <v>0.35521400000000003</v>
      </c>
      <c r="N56" s="3">
        <v>0.43773000000000001</v>
      </c>
      <c r="O56" s="3">
        <f t="shared" si="0"/>
        <v>0.67711683362115915</v>
      </c>
      <c r="P56" s="3">
        <v>0.42981800000000003</v>
      </c>
      <c r="Q56" s="3">
        <v>2.2908616097709614E-2</v>
      </c>
      <c r="R56" s="3">
        <v>2.4594172318741787E-2</v>
      </c>
      <c r="S56" s="3">
        <v>5.2392512959047413E-2</v>
      </c>
      <c r="T56" s="3">
        <v>2.5442700328384955</v>
      </c>
      <c r="U56" s="3">
        <v>3.4975111150645373</v>
      </c>
      <c r="V56" s="3">
        <v>10.50913047397003</v>
      </c>
      <c r="W56" s="3">
        <f t="shared" si="1"/>
        <v>2.839587925367792</v>
      </c>
      <c r="X56" s="3">
        <f t="shared" si="2"/>
        <v>7.4604000000000004E-2</v>
      </c>
      <c r="Y56" s="3">
        <f t="shared" si="3"/>
        <v>6.9889540867419331E-2</v>
      </c>
      <c r="Z56" s="3">
        <f t="shared" si="4"/>
        <v>1.0010738277392361</v>
      </c>
      <c r="AA56" s="3">
        <f t="shared" si="5"/>
        <v>1.233019343489667</v>
      </c>
      <c r="AB56" s="3">
        <f t="shared" si="6"/>
        <v>1.0190373078834063</v>
      </c>
      <c r="AC56" s="3">
        <f t="shared" si="7"/>
        <v>0.56061335276595792</v>
      </c>
      <c r="AD56" s="3">
        <f t="shared" si="8"/>
        <v>0.2796856007300077</v>
      </c>
      <c r="AE56" s="3">
        <f t="shared" si="9"/>
        <v>0.43724980543720293</v>
      </c>
      <c r="AF56" s="3">
        <f t="shared" si="10"/>
        <v>0.63477671600833274</v>
      </c>
      <c r="AG56" s="3">
        <f t="shared" si="11"/>
        <v>6.8534781296449965E-2</v>
      </c>
      <c r="AH56" s="3">
        <f t="shared" si="12"/>
        <v>0.25842350696061789</v>
      </c>
      <c r="AI56" s="3">
        <v>0.43485988575704954</v>
      </c>
      <c r="AJ56" s="3">
        <v>0.45994626956425144</v>
      </c>
      <c r="AK56" s="3">
        <v>0.29988952726767609</v>
      </c>
      <c r="AL56" s="3">
        <f t="shared" si="14"/>
        <v>6.7662463495614444</v>
      </c>
      <c r="AM56" s="3">
        <v>0.25053368681220373</v>
      </c>
      <c r="AN56" s="3">
        <v>0.12233481837475663</v>
      </c>
      <c r="AO56" s="3">
        <v>0.3146519214915896</v>
      </c>
      <c r="AP56" s="3">
        <v>0.38993791669914674</v>
      </c>
      <c r="AQ56" s="3">
        <f t="shared" si="13"/>
        <v>69.544667518994331</v>
      </c>
      <c r="AR56" s="3">
        <v>1.1552099001657314</v>
      </c>
    </row>
    <row r="57" spans="2:44" x14ac:dyDescent="0.25">
      <c r="B57" s="2" t="s">
        <v>86</v>
      </c>
      <c r="C57" t="s">
        <v>79</v>
      </c>
      <c r="D57" t="s">
        <v>79</v>
      </c>
      <c r="E57" t="s">
        <v>70</v>
      </c>
      <c r="F57" s="1" t="s">
        <v>70</v>
      </c>
      <c r="G57">
        <v>0</v>
      </c>
      <c r="H57" s="3">
        <v>2.2966328187105662</v>
      </c>
      <c r="I57" s="3">
        <v>4.6530408336914428</v>
      </c>
      <c r="J57" s="3">
        <v>2.5986441515460115</v>
      </c>
      <c r="K57" s="3">
        <v>4.5367855941890705</v>
      </c>
      <c r="L57" s="3">
        <v>0.35353810549484493</v>
      </c>
      <c r="M57" s="3">
        <v>0.30251</v>
      </c>
      <c r="N57" s="3">
        <v>0.480049</v>
      </c>
      <c r="O57" s="3">
        <f t="shared" si="0"/>
        <v>0.69809581052763936</v>
      </c>
      <c r="P57" s="3">
        <v>0.47475000000000001</v>
      </c>
      <c r="Q57" s="3">
        <v>2.4989118500592346E-2</v>
      </c>
      <c r="R57" s="3">
        <v>2.6797507730232338E-2</v>
      </c>
      <c r="S57" s="3">
        <v>5.4846176989398719E-2</v>
      </c>
      <c r="T57" s="3">
        <v>3.973080668700296</v>
      </c>
      <c r="U57" s="3">
        <v>4.5374075197187196</v>
      </c>
      <c r="V57" s="3">
        <v>15.821663090468306</v>
      </c>
      <c r="W57" s="3">
        <f t="shared" si="1"/>
        <v>4.3545359047309073</v>
      </c>
      <c r="X57" s="3">
        <f t="shared" si="2"/>
        <v>0.17224</v>
      </c>
      <c r="Y57" s="3">
        <f t="shared" si="3"/>
        <v>0.1415875447566276</v>
      </c>
      <c r="Z57" s="3">
        <f t="shared" si="4"/>
        <v>0.50615528993810499</v>
      </c>
      <c r="AA57" s="3">
        <f t="shared" si="5"/>
        <v>0.52741161606118137</v>
      </c>
      <c r="AB57" s="3">
        <f t="shared" si="6"/>
        <v>0.99986293372879853</v>
      </c>
      <c r="AC57" s="3">
        <f t="shared" si="7"/>
        <v>0.15393758314981201</v>
      </c>
      <c r="AD57" s="3">
        <f t="shared" si="8"/>
        <v>0.30894951379447089</v>
      </c>
      <c r="AE57" s="3">
        <f t="shared" si="9"/>
        <v>0.455621884191172</v>
      </c>
      <c r="AF57" s="3">
        <f t="shared" si="10"/>
        <v>0.68006424453567671</v>
      </c>
      <c r="AG57" s="3">
        <f t="shared" si="11"/>
        <v>6.7483485697433232E-2</v>
      </c>
      <c r="AH57" s="3">
        <f t="shared" si="12"/>
        <v>0.28399152995137689</v>
      </c>
      <c r="AI57" s="3">
        <v>0.34259691298049233</v>
      </c>
      <c r="AJ57" s="3">
        <v>0.40743479500351987</v>
      </c>
      <c r="AK57" s="3">
        <v>0.32907274922013507</v>
      </c>
      <c r="AL57" s="3">
        <f t="shared" si="14"/>
        <v>-3.9691663748308903</v>
      </c>
      <c r="AM57" s="3">
        <v>0.207916791648219</v>
      </c>
      <c r="AN57" s="3">
        <v>0.11849651793973737</v>
      </c>
      <c r="AO57" s="3">
        <v>0.246263984966343</v>
      </c>
      <c r="AP57" s="3">
        <v>0.30152923675006493</v>
      </c>
      <c r="AQ57" s="3">
        <f t="shared" si="13"/>
        <v>36.806291541650957</v>
      </c>
      <c r="AR57" s="3">
        <v>0.77991242503392988</v>
      </c>
    </row>
    <row r="58" spans="2:44" x14ac:dyDescent="0.25">
      <c r="B58" s="2">
        <v>46</v>
      </c>
      <c r="C58" t="s">
        <v>79</v>
      </c>
      <c r="D58" t="s">
        <v>79</v>
      </c>
      <c r="E58" t="s">
        <v>83</v>
      </c>
      <c r="F58" s="1" t="s">
        <v>67</v>
      </c>
      <c r="G58">
        <v>0</v>
      </c>
      <c r="H58" s="3">
        <v>11.174891712103948</v>
      </c>
      <c r="I58" s="3">
        <v>13.32626898272731</v>
      </c>
      <c r="J58" s="3">
        <v>11.628885826875369</v>
      </c>
      <c r="K58" s="3">
        <v>11.341639905050725</v>
      </c>
      <c r="L58" s="3">
        <v>5.7994407634770644</v>
      </c>
      <c r="M58" s="3">
        <v>3.5456000000000003</v>
      </c>
      <c r="N58" s="3">
        <v>3.8158000000000003</v>
      </c>
      <c r="O58" s="3">
        <f t="shared" si="0"/>
        <v>5.5958240691716714</v>
      </c>
      <c r="P58" s="3">
        <v>3.7999399999999999</v>
      </c>
      <c r="Q58" s="3">
        <v>0.65767422320477076</v>
      </c>
      <c r="R58" s="3">
        <v>0.67063691101501832</v>
      </c>
      <c r="S58" s="3">
        <v>1.2447149082005873</v>
      </c>
      <c r="T58" s="3">
        <v>5.0673702252746438</v>
      </c>
      <c r="U58" s="3">
        <v>6.0598563514327637</v>
      </c>
      <c r="V58" s="3">
        <v>20.235212812799428</v>
      </c>
      <c r="W58" s="3">
        <f t="shared" si="1"/>
        <v>5.027671363834064</v>
      </c>
      <c r="X58" s="3">
        <f t="shared" si="2"/>
        <v>0.25433999999999957</v>
      </c>
      <c r="Y58" s="3">
        <f t="shared" si="3"/>
        <v>0.24117642097802638</v>
      </c>
      <c r="Z58" s="3">
        <f t="shared" si="4"/>
        <v>1.8440852495557605</v>
      </c>
      <c r="AA58" s="3">
        <f t="shared" si="5"/>
        <v>2.222677439199618</v>
      </c>
      <c r="AB58" s="3">
        <f t="shared" si="6"/>
        <v>1.8716021052824399</v>
      </c>
      <c r="AC58" s="3">
        <f t="shared" si="7"/>
        <v>0.51897064534374604</v>
      </c>
      <c r="AD58" s="3">
        <f t="shared" si="8"/>
        <v>0.23609749590548579</v>
      </c>
      <c r="AE58" s="3">
        <f t="shared" si="9"/>
        <v>0.52837338001802558</v>
      </c>
      <c r="AF58" s="3">
        <f t="shared" si="10"/>
        <v>0.67906709593221548</v>
      </c>
      <c r="AG58" s="3">
        <f t="shared" si="11"/>
        <v>1.9328920906885871E-2</v>
      </c>
      <c r="AH58" s="3">
        <f t="shared" si="12"/>
        <v>0.22930923061104158</v>
      </c>
      <c r="AI58" s="3">
        <v>0.16873259761523732</v>
      </c>
      <c r="AJ58" s="3">
        <v>0.20300546700831615</v>
      </c>
      <c r="AK58" s="3">
        <v>0.18238619993016639</v>
      </c>
      <c r="AL58" s="3">
        <f t="shared" si="14"/>
        <v>35.467410040757777</v>
      </c>
      <c r="AM58" s="3">
        <v>0.37230859200702582</v>
      </c>
      <c r="AN58" s="3">
        <v>2.2742970438686561E-2</v>
      </c>
      <c r="AO58" s="3">
        <v>6.2770382567242974E-2</v>
      </c>
      <c r="AP58" s="3">
        <v>0.10521493746683441</v>
      </c>
      <c r="AQ58" s="3">
        <f t="shared" si="13"/>
        <v>179.51747436091705</v>
      </c>
      <c r="AR58" s="3">
        <v>3.0372038264577061</v>
      </c>
    </row>
    <row r="59" spans="2:44" x14ac:dyDescent="0.25">
      <c r="B59" s="2">
        <v>47</v>
      </c>
      <c r="C59" t="s">
        <v>79</v>
      </c>
      <c r="D59" t="s">
        <v>79</v>
      </c>
      <c r="E59" t="s">
        <v>70</v>
      </c>
      <c r="F59" s="1" t="s">
        <v>70</v>
      </c>
      <c r="G59">
        <v>0</v>
      </c>
      <c r="H59" s="3">
        <v>4.6364389109657287</v>
      </c>
      <c r="I59" s="3">
        <v>7.1049029550022702</v>
      </c>
      <c r="J59" s="3">
        <v>4.9470114251527173</v>
      </c>
      <c r="K59" s="3">
        <v>6.01879897709453</v>
      </c>
      <c r="L59" s="3">
        <v>0.11324572640276574</v>
      </c>
      <c r="M59" s="3">
        <v>0.67824999999999991</v>
      </c>
      <c r="N59" s="3">
        <v>0.89093299999999997</v>
      </c>
      <c r="O59" s="3">
        <f t="shared" si="0"/>
        <v>1.5860872630255878</v>
      </c>
      <c r="P59" s="3">
        <v>0.88171500000000003</v>
      </c>
      <c r="Q59" s="3">
        <v>6.057634094866024E-2</v>
      </c>
      <c r="R59" s="3">
        <v>6.7264476576666302E-2</v>
      </c>
      <c r="S59" s="3">
        <v>0.18782977125840719</v>
      </c>
      <c r="T59" s="3">
        <v>4.0391059654334409</v>
      </c>
      <c r="U59" s="3">
        <v>6.0194844463624957</v>
      </c>
      <c r="V59" s="3">
        <v>18.196504253011824</v>
      </c>
      <c r="W59" s="3">
        <f t="shared" si="1"/>
        <v>4.472617315302708</v>
      </c>
      <c r="X59" s="3">
        <f t="shared" si="2"/>
        <v>0.20346500000000012</v>
      </c>
      <c r="Y59" s="3">
        <f t="shared" si="3"/>
        <v>0.19095649076147578</v>
      </c>
      <c r="Z59" s="3">
        <f t="shared" si="4"/>
        <v>0.77023853990809377</v>
      </c>
      <c r="AA59" s="3">
        <f t="shared" si="5"/>
        <v>1.0366276799721983</v>
      </c>
      <c r="AB59" s="3">
        <f t="shared" si="6"/>
        <v>0.99988612492081774</v>
      </c>
      <c r="AC59" s="3">
        <f t="shared" si="7"/>
        <v>2.4425152272561201E-2</v>
      </c>
      <c r="AD59" s="3">
        <f t="shared" si="8"/>
        <v>0.32854859355895361</v>
      </c>
      <c r="AE59" s="3">
        <f t="shared" si="9"/>
        <v>0.32250660022005889</v>
      </c>
      <c r="AF59" s="3">
        <f t="shared" si="10"/>
        <v>0.55590573138962007</v>
      </c>
      <c r="AG59" s="3">
        <f t="shared" si="11"/>
        <v>9.9430427000841926E-2</v>
      </c>
      <c r="AH59" s="3">
        <f t="shared" si="12"/>
        <v>0.28744303113087966</v>
      </c>
      <c r="AI59" s="3">
        <v>0.31328823966171848</v>
      </c>
      <c r="AJ59" s="3">
        <v>0.41864576805809345</v>
      </c>
      <c r="AK59" s="3">
        <v>0.40731582671827743</v>
      </c>
      <c r="AL59" s="3">
        <f t="shared" si="14"/>
        <v>48.732306259085</v>
      </c>
      <c r="AM59" s="3">
        <v>0.33676984400241733</v>
      </c>
      <c r="AN59" s="3">
        <v>7.8259461508891473E-2</v>
      </c>
      <c r="AO59" s="3">
        <v>0.25723929837125659</v>
      </c>
      <c r="AP59" s="3">
        <v>0.38149572916244695</v>
      </c>
      <c r="AQ59" s="3">
        <f t="shared" si="13"/>
        <v>224.6792468702748</v>
      </c>
      <c r="AR59" s="3">
        <v>2.1019402167969754</v>
      </c>
    </row>
    <row r="60" spans="2:44" x14ac:dyDescent="0.25">
      <c r="B60" s="2">
        <v>48</v>
      </c>
      <c r="C60" t="s">
        <v>79</v>
      </c>
      <c r="D60" t="s">
        <v>79</v>
      </c>
      <c r="E60" t="s">
        <v>69</v>
      </c>
      <c r="F60" s="1" t="s">
        <v>69</v>
      </c>
      <c r="G60">
        <v>0</v>
      </c>
      <c r="H60" s="3">
        <v>2.2035975743694647</v>
      </c>
      <c r="I60" s="3">
        <v>4.7772341370294962</v>
      </c>
      <c r="J60" s="3">
        <v>2.8876206245103981</v>
      </c>
      <c r="K60" s="3">
        <v>4.5157878524843289</v>
      </c>
      <c r="L60" s="3">
        <v>0.48225438875338766</v>
      </c>
      <c r="M60" s="3">
        <v>0.28208699999999998</v>
      </c>
      <c r="N60" s="3">
        <v>0.43872100000000003</v>
      </c>
      <c r="O60" s="3">
        <f t="shared" si="0"/>
        <v>0.7267429469507124</v>
      </c>
      <c r="P60" s="3">
        <v>0.43320999999999998</v>
      </c>
      <c r="Q60" s="3">
        <v>2.3217951627595865E-2</v>
      </c>
      <c r="R60" s="3">
        <v>2.4360461060593832E-2</v>
      </c>
      <c r="S60" s="3">
        <v>5.825658889153932E-2</v>
      </c>
      <c r="T60" s="3">
        <v>3.3486882506438249</v>
      </c>
      <c r="U60" s="3">
        <v>4.1388351018130711</v>
      </c>
      <c r="V60" s="3">
        <v>15.220799337169565</v>
      </c>
      <c r="W60" s="3">
        <f t="shared" si="1"/>
        <v>3.9714865599983029</v>
      </c>
      <c r="X60" s="3">
        <f t="shared" si="2"/>
        <v>0.15112300000000001</v>
      </c>
      <c r="Y60" s="3">
        <f t="shared" si="3"/>
        <v>0.10885358166971258</v>
      </c>
      <c r="Z60" s="3">
        <f t="shared" si="4"/>
        <v>0.53241975584003087</v>
      </c>
      <c r="AA60" s="3">
        <f t="shared" si="5"/>
        <v>0.55485459690700967</v>
      </c>
      <c r="AB60" s="3">
        <f t="shared" si="6"/>
        <v>1.0910770159715057</v>
      </c>
      <c r="AC60" s="3">
        <f t="shared" si="7"/>
        <v>0.21884866563777167</v>
      </c>
      <c r="AD60" s="3">
        <f t="shared" si="8"/>
        <v>0.27890648884382097</v>
      </c>
      <c r="AE60" s="3">
        <f t="shared" si="9"/>
        <v>0.39854636307014946</v>
      </c>
      <c r="AF60" s="3">
        <f t="shared" si="10"/>
        <v>0.59609797634455786</v>
      </c>
      <c r="AG60" s="3">
        <f t="shared" si="11"/>
        <v>4.6900156370444201E-2</v>
      </c>
      <c r="AH60" s="3">
        <f t="shared" si="12"/>
        <v>0.26479344233133462</v>
      </c>
      <c r="AI60" s="3">
        <v>0.41296573720581842</v>
      </c>
      <c r="AJ60" s="3">
        <v>0.4728716635255078</v>
      </c>
      <c r="AK60" s="3">
        <v>0.33280044067579467</v>
      </c>
      <c r="AL60" s="3">
        <f t="shared" si="14"/>
        <v>13.717884223231858</v>
      </c>
      <c r="AM60" s="3">
        <v>0.22416290719435347</v>
      </c>
      <c r="AN60" s="3">
        <v>0.13928494337859823</v>
      </c>
      <c r="AO60" s="3">
        <v>0.30883551603601866</v>
      </c>
      <c r="AP60" s="3">
        <v>0.39260119467743171</v>
      </c>
      <c r="AQ60" s="3">
        <f t="shared" si="13"/>
        <v>78.606886534601699</v>
      </c>
      <c r="AR60" s="3">
        <v>0.93511953392584579</v>
      </c>
    </row>
    <row r="61" spans="2:44" x14ac:dyDescent="0.25">
      <c r="B61" s="2">
        <v>49</v>
      </c>
      <c r="C61" t="s">
        <v>79</v>
      </c>
      <c r="D61" t="s">
        <v>79</v>
      </c>
      <c r="E61" t="s">
        <v>69</v>
      </c>
      <c r="F61" s="1" t="s">
        <v>69</v>
      </c>
      <c r="G61">
        <v>1</v>
      </c>
      <c r="H61" s="3">
        <v>16.985632690951732</v>
      </c>
      <c r="I61" s="3">
        <v>18.333602864685378</v>
      </c>
      <c r="J61" s="3">
        <v>17.219284132717807</v>
      </c>
      <c r="K61" s="3">
        <v>14.462837587663467</v>
      </c>
      <c r="L61" s="3">
        <v>8.2256333126036303</v>
      </c>
      <c r="M61" s="3">
        <v>5.6382800000000008</v>
      </c>
      <c r="N61" s="3">
        <v>6.0642899999999997</v>
      </c>
      <c r="O61" s="3">
        <f t="shared" si="0"/>
        <v>10.559561326752588</v>
      </c>
      <c r="P61" s="3">
        <v>5.9781899999999997</v>
      </c>
      <c r="Q61" s="3">
        <v>1.2322225890872895</v>
      </c>
      <c r="R61" s="3">
        <v>1.2844190110490015</v>
      </c>
      <c r="S61" s="3">
        <v>3.2265814186429798</v>
      </c>
      <c r="T61" s="3">
        <v>3.9037585734776168</v>
      </c>
      <c r="U61" s="3">
        <v>8.490603099898145</v>
      </c>
      <c r="V61" s="3">
        <v>26.453457598929852</v>
      </c>
      <c r="W61" s="3">
        <f t="shared" si="1"/>
        <v>5.1397440010072568</v>
      </c>
      <c r="X61" s="3">
        <f t="shared" si="2"/>
        <v>0.33990999999999882</v>
      </c>
      <c r="Y61" s="3">
        <f t="shared" si="3"/>
        <v>0.26032229977680532</v>
      </c>
      <c r="Z61" s="3">
        <f t="shared" si="4"/>
        <v>2.0005213400159403</v>
      </c>
      <c r="AA61" s="3">
        <f t="shared" si="5"/>
        <v>3.3047623943182751</v>
      </c>
      <c r="AB61" s="3">
        <f t="shared" si="6"/>
        <v>1.7033934359547398</v>
      </c>
      <c r="AC61" s="3">
        <f t="shared" si="7"/>
        <v>0.48427005706919801</v>
      </c>
      <c r="AD61" s="3">
        <f t="shared" si="8"/>
        <v>0.26204390705914926</v>
      </c>
      <c r="AE61" s="3">
        <f t="shared" si="9"/>
        <v>0.38189725570462496</v>
      </c>
      <c r="AF61" s="3">
        <f t="shared" si="10"/>
        <v>0.56613999530968107</v>
      </c>
      <c r="AG61" s="3">
        <f t="shared" si="11"/>
        <v>4.0638157418023901E-2</v>
      </c>
      <c r="AH61" s="3">
        <f t="shared" si="12"/>
        <v>0.25211989360031783</v>
      </c>
      <c r="AI61" s="3">
        <v>0.14233896057269821</v>
      </c>
      <c r="AJ61" s="3">
        <v>0.16132881723205239</v>
      </c>
      <c r="AK61" s="3">
        <v>0.14597187041616722</v>
      </c>
      <c r="AL61" s="3">
        <f t="shared" si="14"/>
        <v>47.886985414953664</v>
      </c>
      <c r="AM61" s="3">
        <v>0.3852503374731715</v>
      </c>
      <c r="AN61" s="3">
        <v>1.5446139614990013E-2</v>
      </c>
      <c r="AO61" s="3">
        <v>4.3323141867504127E-2</v>
      </c>
      <c r="AP61" s="3">
        <v>8.0748810319436495E-2</v>
      </c>
      <c r="AQ61" s="3">
        <f t="shared" si="13"/>
        <v>264.04574356160799</v>
      </c>
      <c r="AR61" s="3">
        <v>3.6887271295383086</v>
      </c>
    </row>
    <row r="62" spans="2:44" x14ac:dyDescent="0.25">
      <c r="B62" s="2">
        <v>50</v>
      </c>
      <c r="C62" t="s">
        <v>79</v>
      </c>
      <c r="D62" t="s">
        <v>79</v>
      </c>
      <c r="E62" t="s">
        <v>82</v>
      </c>
      <c r="F62" s="1" t="s">
        <v>67</v>
      </c>
      <c r="G62">
        <v>1</v>
      </c>
      <c r="H62" s="3">
        <v>7.5876318036637977</v>
      </c>
      <c r="I62" s="3">
        <v>11.512872491259513</v>
      </c>
      <c r="J62" s="3">
        <v>9.9741610718946756</v>
      </c>
      <c r="K62" s="3">
        <v>11.050104002300781</v>
      </c>
      <c r="L62" s="3">
        <v>4.579732544327471</v>
      </c>
      <c r="M62" s="3">
        <v>2.2408399999999999</v>
      </c>
      <c r="N62" s="3">
        <v>2.4814400000000001</v>
      </c>
      <c r="O62" s="3">
        <f t="shared" si="0"/>
        <v>4.2400758748483875</v>
      </c>
      <c r="P62" s="3">
        <v>2.39642</v>
      </c>
      <c r="Q62" s="3">
        <v>0.28521615386903865</v>
      </c>
      <c r="R62" s="3">
        <v>0.33372599385341639</v>
      </c>
      <c r="S62" s="3">
        <v>0.82098317256212672</v>
      </c>
      <c r="T62" s="3">
        <v>3.6984042504842556</v>
      </c>
      <c r="U62" s="3">
        <v>5.0971682334409953</v>
      </c>
      <c r="V62" s="3">
        <v>15.807759306790587</v>
      </c>
      <c r="W62" s="3">
        <f t="shared" si="1"/>
        <v>3.9368008325675121</v>
      </c>
      <c r="X62" s="3">
        <f t="shared" si="2"/>
        <v>0.15558000000000005</v>
      </c>
      <c r="Y62" s="3">
        <f t="shared" si="3"/>
        <v>0.14805846031048808</v>
      </c>
      <c r="Z62" s="3">
        <f t="shared" si="4"/>
        <v>1.4885974831836266</v>
      </c>
      <c r="AA62" s="3">
        <f t="shared" si="5"/>
        <v>1.9273598351469758</v>
      </c>
      <c r="AB62" s="3">
        <f t="shared" si="6"/>
        <v>2.1678907770405451</v>
      </c>
      <c r="AC62" s="3">
        <f t="shared" si="7"/>
        <v>0.60357864783529436</v>
      </c>
      <c r="AD62" s="3">
        <f t="shared" si="8"/>
        <v>0.30599818982960958</v>
      </c>
      <c r="AE62" s="3">
        <f t="shared" si="9"/>
        <v>0.34740803880173965</v>
      </c>
      <c r="AF62" s="3">
        <f t="shared" si="10"/>
        <v>0.56518328226512904</v>
      </c>
      <c r="AG62" s="3">
        <f t="shared" si="11"/>
        <v>0.14535829056721572</v>
      </c>
      <c r="AH62" s="3">
        <f t="shared" si="12"/>
        <v>0.25578736791643808</v>
      </c>
      <c r="AI62" s="3">
        <v>0.23171095034332956</v>
      </c>
      <c r="AJ62" s="3">
        <v>0.278450061425426</v>
      </c>
      <c r="AK62" s="3">
        <v>0.23160927048683794</v>
      </c>
      <c r="AL62" s="3">
        <f t="shared" si="14"/>
        <v>61.744380225747349</v>
      </c>
      <c r="AM62" s="3">
        <v>0.39026737517530136</v>
      </c>
      <c r="AN62" s="3">
        <v>3.4858662172026801E-2</v>
      </c>
      <c r="AO62" s="3">
        <v>0.11542484435924676</v>
      </c>
      <c r="AP62" s="3">
        <v>0.19253257008170033</v>
      </c>
      <c r="AQ62" s="3">
        <f t="shared" si="13"/>
        <v>289.46018141987599</v>
      </c>
      <c r="AR62" s="3">
        <v>3.4890669588971002</v>
      </c>
    </row>
    <row r="63" spans="2:44" x14ac:dyDescent="0.25">
      <c r="B63" s="2">
        <v>51</v>
      </c>
      <c r="C63" t="s">
        <v>79</v>
      </c>
      <c r="D63" t="s">
        <v>79</v>
      </c>
      <c r="E63" t="s">
        <v>81</v>
      </c>
      <c r="F63" s="1" t="s">
        <v>65</v>
      </c>
      <c r="G63">
        <v>0</v>
      </c>
      <c r="H63" s="3">
        <v>5.0473865076839131</v>
      </c>
      <c r="I63" s="3">
        <v>6.8795497672449475</v>
      </c>
      <c r="J63" s="3">
        <v>5.4893713435434615</v>
      </c>
      <c r="K63" s="3">
        <v>6.0610718009703586</v>
      </c>
      <c r="L63" s="3">
        <v>2.0683932344608493</v>
      </c>
      <c r="M63" s="3">
        <v>0.82919900000000002</v>
      </c>
      <c r="N63" s="3">
        <v>0.99944600000000006</v>
      </c>
      <c r="O63" s="3">
        <f t="shared" si="0"/>
        <v>1.4915755296023001</v>
      </c>
      <c r="P63" s="3">
        <v>0.99331400000000003</v>
      </c>
      <c r="Q63" s="3">
        <v>8.6160778623166137E-2</v>
      </c>
      <c r="R63" s="3">
        <v>8.8475491228315106E-2</v>
      </c>
      <c r="S63" s="3">
        <v>0.1712938173939684</v>
      </c>
      <c r="T63" s="3">
        <v>3.6518569249082034</v>
      </c>
      <c r="U63" s="3">
        <v>5.0283222848182669</v>
      </c>
      <c r="V63" s="3">
        <v>14.943345609936891</v>
      </c>
      <c r="W63" s="3">
        <f t="shared" si="1"/>
        <v>4.3929921527309999</v>
      </c>
      <c r="X63" s="3">
        <f t="shared" si="2"/>
        <v>0.16411500000000001</v>
      </c>
      <c r="Y63" s="3">
        <f t="shared" si="3"/>
        <v>0.14422041502255822</v>
      </c>
      <c r="Z63" s="3">
        <f t="shared" si="4"/>
        <v>1.0037913685292619</v>
      </c>
      <c r="AA63" s="3">
        <f t="shared" si="5"/>
        <v>1.1489632424100951</v>
      </c>
      <c r="AB63" s="3">
        <f t="shared" si="6"/>
        <v>1.2053865002388997</v>
      </c>
      <c r="AC63" s="3">
        <f t="shared" si="7"/>
        <v>0.40979489708426747</v>
      </c>
      <c r="AD63" s="3">
        <f t="shared" si="8"/>
        <v>0.24619216696841351</v>
      </c>
      <c r="AE63" s="3">
        <f t="shared" si="9"/>
        <v>0.50299993271210752</v>
      </c>
      <c r="AF63" s="3">
        <f t="shared" si="10"/>
        <v>0.66594951464834506</v>
      </c>
      <c r="AG63" s="3">
        <f t="shared" si="11"/>
        <v>2.6162189924164969E-2</v>
      </c>
      <c r="AH63" s="3">
        <f t="shared" si="12"/>
        <v>0.23745856599652693</v>
      </c>
      <c r="AI63" s="3">
        <v>0.31378070189066165</v>
      </c>
      <c r="AJ63" s="3">
        <v>0.34315120632602647</v>
      </c>
      <c r="AK63" s="3">
        <v>0.23205901855032585</v>
      </c>
      <c r="AL63" s="3">
        <f t="shared" si="14"/>
        <v>18.223339499145872</v>
      </c>
      <c r="AM63" s="3">
        <v>0.28280334508049648</v>
      </c>
      <c r="AN63" s="3">
        <v>8.2180086687691278E-2</v>
      </c>
      <c r="AO63" s="3">
        <v>0.15849399555686741</v>
      </c>
      <c r="AP63" s="3">
        <v>0.23264890012036035</v>
      </c>
      <c r="AQ63" s="3">
        <f t="shared" si="13"/>
        <v>88.125730663542726</v>
      </c>
      <c r="AR63" s="3">
        <v>1.6281127702856768</v>
      </c>
    </row>
    <row r="64" spans="2:44" x14ac:dyDescent="0.25">
      <c r="B64" s="2">
        <v>52</v>
      </c>
      <c r="C64" t="s">
        <v>79</v>
      </c>
      <c r="D64" t="s">
        <v>79</v>
      </c>
      <c r="E64" t="s">
        <v>68</v>
      </c>
      <c r="F64" s="1" t="s">
        <v>65</v>
      </c>
      <c r="G64">
        <v>1</v>
      </c>
      <c r="H64" s="3">
        <v>2.7794917686769334</v>
      </c>
      <c r="I64" s="3">
        <v>4.1487566812239054</v>
      </c>
      <c r="J64" s="3">
        <v>2.8399537001585622</v>
      </c>
      <c r="K64" s="3">
        <v>3.7781405297713326</v>
      </c>
      <c r="L64" s="3">
        <v>0.92627717601673942</v>
      </c>
      <c r="M64" s="3">
        <v>0.29667300000000002</v>
      </c>
      <c r="N64" s="3">
        <v>0.38403700000000002</v>
      </c>
      <c r="O64" s="3">
        <f t="shared" si="0"/>
        <v>0.54135841254107686</v>
      </c>
      <c r="P64" s="3">
        <v>0.38234899999999999</v>
      </c>
      <c r="Q64" s="3">
        <v>2.0924792536347901E-2</v>
      </c>
      <c r="R64" s="3">
        <v>2.1329385485789863E-2</v>
      </c>
      <c r="S64" s="3">
        <v>3.7454253728002027E-2</v>
      </c>
      <c r="T64" s="3">
        <v>2.6946502555990448</v>
      </c>
      <c r="U64" s="3">
        <v>3.1816552295935523</v>
      </c>
      <c r="V64" s="3">
        <v>10.976178205737941</v>
      </c>
      <c r="W64" s="3">
        <f t="shared" si="1"/>
        <v>3.1222525142753863</v>
      </c>
      <c r="X64" s="3">
        <f t="shared" si="2"/>
        <v>8.5675999999999974E-2</v>
      </c>
      <c r="Y64" s="3">
        <f t="shared" si="3"/>
        <v>6.7335703741715033E-2</v>
      </c>
      <c r="Z64" s="3">
        <f t="shared" si="4"/>
        <v>0.87359929599663311</v>
      </c>
      <c r="AA64" s="3">
        <f t="shared" si="5"/>
        <v>0.89022004337211624</v>
      </c>
      <c r="AB64" s="3">
        <f t="shared" si="6"/>
        <v>1.1874764099609811</v>
      </c>
      <c r="AC64" s="3">
        <f t="shared" si="7"/>
        <v>0.33325415331510655</v>
      </c>
      <c r="AD64" s="3">
        <f t="shared" si="8"/>
        <v>0.23770756862666986</v>
      </c>
      <c r="AE64" s="3">
        <f t="shared" si="9"/>
        <v>0.55867599681218161</v>
      </c>
      <c r="AF64" s="3">
        <f t="shared" si="10"/>
        <v>0.70627700824911144</v>
      </c>
      <c r="AG64" s="3">
        <f t="shared" si="11"/>
        <v>1.8968804783968563E-2</v>
      </c>
      <c r="AH64" s="3">
        <f t="shared" si="12"/>
        <v>0.23130636258115989</v>
      </c>
      <c r="AI64" s="3">
        <v>0.49397370977731292</v>
      </c>
      <c r="AJ64" s="3">
        <v>0.51590339247615191</v>
      </c>
      <c r="AK64" s="3">
        <v>0.26737497260510562</v>
      </c>
      <c r="AL64" s="3">
        <f t="shared" si="14"/>
        <v>7.0793920255518783</v>
      </c>
      <c r="AM64" s="3">
        <v>0.24346060762084767</v>
      </c>
      <c r="AN64" s="3">
        <v>0.22099072906072292</v>
      </c>
      <c r="AO64" s="3">
        <v>0.32906144168556434</v>
      </c>
      <c r="AP64" s="3">
        <v>0.34008923490091619</v>
      </c>
      <c r="AQ64" s="3">
        <f t="shared" si="13"/>
        <v>41.759450812170407</v>
      </c>
      <c r="AR64" s="3">
        <v>0.95752183554106551</v>
      </c>
    </row>
    <row r="65" spans="2:44" x14ac:dyDescent="0.25">
      <c r="B65" s="2">
        <v>53</v>
      </c>
      <c r="C65" t="s">
        <v>79</v>
      </c>
      <c r="D65" t="s">
        <v>79</v>
      </c>
      <c r="E65" t="s">
        <v>71</v>
      </c>
      <c r="F65" s="1" t="s">
        <v>70</v>
      </c>
      <c r="G65">
        <v>1</v>
      </c>
      <c r="H65" s="3">
        <v>6.8298295987926378</v>
      </c>
      <c r="I65" s="3">
        <v>11.234060263324208</v>
      </c>
      <c r="J65" s="3">
        <v>7.7785159327024642</v>
      </c>
      <c r="K65" s="3">
        <v>10.622580721263502</v>
      </c>
      <c r="L65" s="3">
        <v>2.5998149906725327</v>
      </c>
      <c r="M65" s="3">
        <v>2.12893</v>
      </c>
      <c r="N65" s="3">
        <v>2.27887</v>
      </c>
      <c r="O65" s="3">
        <f t="shared" si="0"/>
        <v>3.9648478324530863</v>
      </c>
      <c r="P65" s="3">
        <v>2.25406</v>
      </c>
      <c r="Q65" s="3">
        <v>0.28177135915714324</v>
      </c>
      <c r="R65" s="3">
        <v>0.29632813676332059</v>
      </c>
      <c r="S65" s="3">
        <v>0.74235835278481921</v>
      </c>
      <c r="T65" s="3">
        <v>3.6822673721499384</v>
      </c>
      <c r="U65" s="3">
        <v>4.0345366524546522</v>
      </c>
      <c r="V65" s="3">
        <v>12.878359163322797</v>
      </c>
      <c r="W65" s="3">
        <f t="shared" si="1"/>
        <v>3.8865199646354536</v>
      </c>
      <c r="X65" s="3">
        <f t="shared" si="2"/>
        <v>0.12512999999999996</v>
      </c>
      <c r="Y65" s="3">
        <f t="shared" si="3"/>
        <v>0.1166806571356291</v>
      </c>
      <c r="Z65" s="3">
        <f t="shared" si="4"/>
        <v>1.6928411332283477</v>
      </c>
      <c r="AA65" s="3">
        <f t="shared" si="5"/>
        <v>1.7573123670891164</v>
      </c>
      <c r="AB65" s="3">
        <f t="shared" si="6"/>
        <v>2.6329121870291146</v>
      </c>
      <c r="AC65" s="3">
        <f t="shared" si="7"/>
        <v>0.38065590847714886</v>
      </c>
      <c r="AD65" s="3">
        <f t="shared" si="8"/>
        <v>0.26811999060545211</v>
      </c>
      <c r="AE65" s="3">
        <f t="shared" si="9"/>
        <v>0.37956245538307803</v>
      </c>
      <c r="AF65" s="3">
        <f t="shared" si="10"/>
        <v>0.56851109935419464</v>
      </c>
      <c r="AG65" s="3">
        <f t="shared" si="11"/>
        <v>4.9123845494982277E-2</v>
      </c>
      <c r="AH65" s="3">
        <f t="shared" si="12"/>
        <v>0.25136550396297364</v>
      </c>
      <c r="AI65" s="3">
        <v>0.22283160757585688</v>
      </c>
      <c r="AJ65" s="3">
        <v>0.27512943181073463</v>
      </c>
      <c r="AK65" s="3">
        <v>0.26076988682570329</v>
      </c>
      <c r="AL65" s="3">
        <f t="shared" si="14"/>
        <v>54.541591833504668</v>
      </c>
      <c r="AM65" s="3">
        <v>0.39826934994545293</v>
      </c>
      <c r="AN65" s="3">
        <v>3.8503014614325967E-2</v>
      </c>
      <c r="AO65" s="3">
        <v>0.10846221901828429</v>
      </c>
      <c r="AP65" s="3">
        <v>0.20733426919062686</v>
      </c>
      <c r="AQ65" s="3">
        <f t="shared" si="13"/>
        <v>242.21192989987773</v>
      </c>
      <c r="AR65" s="3">
        <v>3.5726145918496393</v>
      </c>
    </row>
    <row r="66" spans="2:44" x14ac:dyDescent="0.25">
      <c r="B66" s="2">
        <v>54</v>
      </c>
      <c r="C66" t="s">
        <v>79</v>
      </c>
      <c r="D66" t="s">
        <v>79</v>
      </c>
      <c r="E66" t="s">
        <v>82</v>
      </c>
      <c r="F66" s="1" t="s">
        <v>67</v>
      </c>
      <c r="G66">
        <v>1</v>
      </c>
      <c r="H66" s="3">
        <v>4.856895116631728</v>
      </c>
      <c r="I66" s="3">
        <v>6.5348293015196663</v>
      </c>
      <c r="J66" s="3">
        <v>5.0849705938805556</v>
      </c>
      <c r="K66" s="3">
        <v>5.1256579748627402</v>
      </c>
      <c r="L66" s="3">
        <v>0.26150634595191763</v>
      </c>
      <c r="M66" s="3">
        <v>0.50683999999999996</v>
      </c>
      <c r="N66" s="3">
        <v>0.70626500000000003</v>
      </c>
      <c r="O66" s="3">
        <f t="shared" si="0"/>
        <v>1.4004456462442987</v>
      </c>
      <c r="P66" s="3">
        <v>0.68501600000000007</v>
      </c>
      <c r="Q66" s="3">
        <v>4.1146894001894647E-2</v>
      </c>
      <c r="R66" s="3">
        <v>4.7067969492723759E-2</v>
      </c>
      <c r="S66" s="3">
        <v>0.15583794043324078</v>
      </c>
      <c r="T66" s="3">
        <v>3.9581730634220627</v>
      </c>
      <c r="U66" s="3">
        <v>5.1258225681347946</v>
      </c>
      <c r="V66" s="3">
        <v>15.59993444225208</v>
      </c>
      <c r="W66" s="3">
        <f t="shared" si="1"/>
        <v>4.5686345839355411</v>
      </c>
      <c r="X66" s="3">
        <f t="shared" si="2"/>
        <v>0.17817600000000011</v>
      </c>
      <c r="Y66" s="3">
        <f t="shared" si="3"/>
        <v>0.15934859155896064</v>
      </c>
      <c r="Z66" s="3">
        <f t="shared" si="4"/>
        <v>0.94753477165306466</v>
      </c>
      <c r="AA66" s="3">
        <f t="shared" si="5"/>
        <v>1.0630955545689258</v>
      </c>
      <c r="AB66" s="3">
        <f t="shared" si="6"/>
        <v>0.99996788939338677</v>
      </c>
      <c r="AC66" s="3">
        <f t="shared" si="7"/>
        <v>5.3842288061034575E-2</v>
      </c>
      <c r="AD66" s="3">
        <f t="shared" si="8"/>
        <v>0.3321717561546238</v>
      </c>
      <c r="AE66" s="3">
        <f t="shared" si="9"/>
        <v>0.26403643353796447</v>
      </c>
      <c r="AF66" s="3">
        <f t="shared" si="10"/>
        <v>0.48914143996739123</v>
      </c>
      <c r="AG66" s="3">
        <f t="shared" si="11"/>
        <v>0.12579840504367734</v>
      </c>
      <c r="AH66" s="3">
        <f t="shared" si="12"/>
        <v>0.29152681582573492</v>
      </c>
      <c r="AI66" s="3">
        <v>0.37299730047531504</v>
      </c>
      <c r="AJ66" s="3">
        <v>0.40188138652887506</v>
      </c>
      <c r="AK66" s="3">
        <v>0.31187979810004862</v>
      </c>
      <c r="AL66" s="3">
        <f t="shared" si="14"/>
        <v>34.160938862006908</v>
      </c>
      <c r="AM66" s="3">
        <v>0.2754515259947739</v>
      </c>
      <c r="AN66" s="3">
        <v>9.6069955780791971E-2</v>
      </c>
      <c r="AO66" s="3">
        <v>0.24800433911329725</v>
      </c>
      <c r="AP66" s="3">
        <v>0.41693065617370384</v>
      </c>
      <c r="AQ66" s="3">
        <f t="shared" si="13"/>
        <v>176.38576612092334</v>
      </c>
      <c r="AR66" s="3">
        <v>1.7256638941683105</v>
      </c>
    </row>
    <row r="67" spans="2:44" x14ac:dyDescent="0.25">
      <c r="B67" s="2">
        <v>55</v>
      </c>
      <c r="C67" t="s">
        <v>79</v>
      </c>
      <c r="D67" t="s">
        <v>79</v>
      </c>
      <c r="E67" t="s">
        <v>81</v>
      </c>
      <c r="F67" s="1" t="s">
        <v>65</v>
      </c>
      <c r="G67">
        <v>0</v>
      </c>
      <c r="H67" s="3">
        <v>3.3299270152626952</v>
      </c>
      <c r="I67" s="3">
        <v>6.1948051623921154</v>
      </c>
      <c r="J67" s="3">
        <v>3.8806238887474254</v>
      </c>
      <c r="K67" s="3">
        <v>6.0057668811778218</v>
      </c>
      <c r="L67" s="3">
        <v>0.61558877045708571</v>
      </c>
      <c r="M67" s="3">
        <v>0.577345</v>
      </c>
      <c r="N67" s="3">
        <v>0.84000900000000001</v>
      </c>
      <c r="O67" s="3">
        <f t="shared" si="0"/>
        <v>1.2102961814406035</v>
      </c>
      <c r="P67" s="3">
        <v>0.82890799999999998</v>
      </c>
      <c r="Q67" s="3">
        <v>6.1068921786106393E-2</v>
      </c>
      <c r="R67" s="3">
        <v>6.4865418389299004E-2</v>
      </c>
      <c r="S67" s="3">
        <v>0.12520201194530972</v>
      </c>
      <c r="T67" s="3">
        <v>3.925764256804019</v>
      </c>
      <c r="U67" s="3">
        <v>6.0092883106071726</v>
      </c>
      <c r="V67" s="3">
        <v>20.113596025586322</v>
      </c>
      <c r="W67" s="3">
        <f t="shared" si="1"/>
        <v>5.0028448355030894</v>
      </c>
      <c r="X67" s="3">
        <f t="shared" si="2"/>
        <v>0.25156299999999998</v>
      </c>
      <c r="Y67" s="3">
        <f t="shared" si="3"/>
        <v>0.18528366760332479</v>
      </c>
      <c r="Z67" s="3">
        <f t="shared" si="4"/>
        <v>0.55413001392942696</v>
      </c>
      <c r="AA67" s="3">
        <f t="shared" si="5"/>
        <v>0.6656066947412802</v>
      </c>
      <c r="AB67" s="3">
        <f t="shared" si="6"/>
        <v>0.99941400224996113</v>
      </c>
      <c r="AC67" s="3">
        <f t="shared" si="7"/>
        <v>0.1848655443904744</v>
      </c>
      <c r="AD67" s="3">
        <f t="shared" si="8"/>
        <v>0.2819060028024063</v>
      </c>
      <c r="AE67" s="3">
        <f t="shared" si="9"/>
        <v>0.48776310250335508</v>
      </c>
      <c r="AF67" s="3">
        <f t="shared" si="10"/>
        <v>0.68488029022231489</v>
      </c>
      <c r="AG67" s="3">
        <f t="shared" si="11"/>
        <v>5.8528823176741129E-2</v>
      </c>
      <c r="AH67" s="3">
        <f t="shared" si="12"/>
        <v>0.26232397433899091</v>
      </c>
      <c r="AI67" s="3">
        <v>0.30166498083609783</v>
      </c>
      <c r="AJ67" s="3">
        <v>0.32731722548329106</v>
      </c>
      <c r="AK67" s="3">
        <v>0.26869862845293102</v>
      </c>
      <c r="AL67" s="3">
        <f t="shared" si="14"/>
        <v>1.5803630630784049</v>
      </c>
      <c r="AM67" s="3">
        <v>0.24426937626785036</v>
      </c>
      <c r="AN67" s="3">
        <v>7.1203016104144909E-2</v>
      </c>
      <c r="AO67" s="3">
        <v>0.17880986761598633</v>
      </c>
      <c r="AP67" s="3">
        <v>0.28254839029854162</v>
      </c>
      <c r="AQ67" s="3">
        <f t="shared" si="13"/>
        <v>72.215913902969064</v>
      </c>
      <c r="AR67" s="3">
        <v>1.3387147127589787</v>
      </c>
    </row>
    <row r="68" spans="2:44" x14ac:dyDescent="0.25">
      <c r="B68" s="2">
        <v>56</v>
      </c>
      <c r="C68" t="s">
        <v>79</v>
      </c>
      <c r="D68" t="s">
        <v>79</v>
      </c>
      <c r="E68" t="s">
        <v>69</v>
      </c>
      <c r="F68" s="1" t="s">
        <v>69</v>
      </c>
      <c r="G68">
        <v>1</v>
      </c>
      <c r="H68" s="3">
        <v>2.0923063112701805</v>
      </c>
      <c r="I68" s="3">
        <v>4.2816264433039963</v>
      </c>
      <c r="J68" s="3">
        <v>2.7594576674679141</v>
      </c>
      <c r="K68" s="3">
        <v>3.8405534660623051</v>
      </c>
      <c r="L68" s="3">
        <v>0.15050146930017785</v>
      </c>
      <c r="M68" s="3">
        <v>0.21554499999999999</v>
      </c>
      <c r="N68" s="3">
        <v>0.33112799999999998</v>
      </c>
      <c r="O68" s="3">
        <f t="shared" ref="O68:O131" si="15">3*S68/POWER((3*S68)/(4*PI()), 1/3)</f>
        <v>0.58959535146773645</v>
      </c>
      <c r="P68" s="3">
        <v>0.324571</v>
      </c>
      <c r="Q68" s="3">
        <v>1.3307577511162133E-2</v>
      </c>
      <c r="R68" s="3">
        <v>1.4817712250265049E-2</v>
      </c>
      <c r="S68" s="3">
        <v>4.2570121472049617E-2</v>
      </c>
      <c r="T68" s="3">
        <v>3.0441291037010925</v>
      </c>
      <c r="U68" s="3">
        <v>3.8408005675900427</v>
      </c>
      <c r="V68" s="3">
        <v>13.046590126463537</v>
      </c>
      <c r="W68" s="3">
        <f t="shared" ref="W68:W131" si="16">4*100*X68/V68</f>
        <v>3.3426665187818867</v>
      </c>
      <c r="X68" s="3">
        <f t="shared" ref="X68:X131" si="17">P68-M68</f>
        <v>0.10902600000000001</v>
      </c>
      <c r="Y68" s="3">
        <f t="shared" ref="Y68:Y131" si="18">0.25*PI()*T68*U68/100</f>
        <v>9.1827911233659257E-2</v>
      </c>
      <c r="Z68" s="3">
        <f t="shared" ref="Z68:Z131" si="19">H68/U68</f>
        <v>0.54475786348444111</v>
      </c>
      <c r="AA68" s="3">
        <f t="shared" ref="AA68:AA131" si="20">H68/W68</f>
        <v>0.62593929113594182</v>
      </c>
      <c r="AB68" s="3">
        <f t="shared" ref="AB68:AB131" si="21">K68/U68</f>
        <v>0.99993566405664935</v>
      </c>
      <c r="AC68" s="3">
        <f t="shared" ref="AC68:AC131" si="22">L68/H68</f>
        <v>7.1930896776205122E-2</v>
      </c>
      <c r="AD68" s="3">
        <f t="shared" ref="AD68:AD131" si="23">1-POWER(18*PI(),1/3)*(POWER(Q68*0.000001,2/3)/(P68*0.0001))</f>
        <v>0.33590468669488649</v>
      </c>
      <c r="AE68" s="3">
        <f t="shared" ref="AE68:AE131" si="24">Q68/S68</f>
        <v>0.31260370069414828</v>
      </c>
      <c r="AF68" s="3">
        <f t="shared" ref="AF68:AF131" si="25">P68/O68</f>
        <v>0.55049789519543224</v>
      </c>
      <c r="AG68" s="3">
        <f t="shared" ref="AG68:AG131" si="26">1-Q68/R68</f>
        <v>0.10191416283413812</v>
      </c>
      <c r="AH68" s="3">
        <f t="shared" ref="AH68:AH131" si="27">1-POWER(18*PI(),1/3)*(POWER(R68*0.000001,2/3)/(N68*0.0001))</f>
        <v>0.30069657095752156</v>
      </c>
      <c r="AI68" s="3">
        <v>0.43723883533193481</v>
      </c>
      <c r="AJ68" s="3">
        <v>0.52314111406413044</v>
      </c>
      <c r="AK68" s="3">
        <v>0.4411926726123066</v>
      </c>
      <c r="AL68" s="3">
        <f t="shared" ref="AL68:AL131" si="28">100*((POWER((3*(1000*S68))/(4*PI()), 1/3)*AJ68)-1)</f>
        <v>13.315924475798969</v>
      </c>
      <c r="AM68" s="3">
        <v>0.22948610683234358</v>
      </c>
      <c r="AN68" s="3">
        <v>0.14676027513362455</v>
      </c>
      <c r="AO68" s="3">
        <v>0.44269734212707584</v>
      </c>
      <c r="AP68" s="3">
        <v>0.62647157842207724</v>
      </c>
      <c r="AQ68" s="3">
        <f t="shared" ref="AQ68:AQ131" si="29">100*((POWER((3*(1000*S68))/(4*PI()), 2/3)*AO68)-1)</f>
        <v>107.70698480514018</v>
      </c>
      <c r="AR68" s="3">
        <v>1.1036472879401344</v>
      </c>
    </row>
    <row r="69" spans="2:44" x14ac:dyDescent="0.25">
      <c r="B69" s="2" t="s">
        <v>99</v>
      </c>
      <c r="C69" t="s">
        <v>79</v>
      </c>
      <c r="D69" t="s">
        <v>79</v>
      </c>
      <c r="E69" t="s">
        <v>70</v>
      </c>
      <c r="F69" s="1" t="s">
        <v>70</v>
      </c>
      <c r="G69">
        <v>0</v>
      </c>
      <c r="H69" s="3">
        <v>2.8309313910264633</v>
      </c>
      <c r="I69" s="3">
        <v>5.9679551774456217</v>
      </c>
      <c r="J69" s="3">
        <v>3.7034856845688937</v>
      </c>
      <c r="K69" s="3">
        <v>5.937850566241579</v>
      </c>
      <c r="L69" s="3">
        <v>1.4228213467675501</v>
      </c>
      <c r="M69" s="3">
        <v>0.51692499999999997</v>
      </c>
      <c r="N69" s="3">
        <v>0.67808999999999997</v>
      </c>
      <c r="O69" s="3">
        <f t="shared" si="15"/>
        <v>1.1189250615087496</v>
      </c>
      <c r="P69" s="3">
        <v>0.66785400000000006</v>
      </c>
      <c r="Q69" s="3">
        <v>4.2634711172768021E-2</v>
      </c>
      <c r="R69" s="3">
        <v>4.7581869163414413E-2</v>
      </c>
      <c r="S69" s="3">
        <v>0.11129491319839972</v>
      </c>
      <c r="T69" s="3">
        <v>3.7465432067440516</v>
      </c>
      <c r="U69" s="3">
        <v>4.646414208828137</v>
      </c>
      <c r="V69" s="3">
        <v>14.886548293001585</v>
      </c>
      <c r="W69" s="3">
        <f t="shared" si="16"/>
        <v>4.0554464884503636</v>
      </c>
      <c r="X69" s="3">
        <f t="shared" si="17"/>
        <v>0.15092900000000009</v>
      </c>
      <c r="Y69" s="3">
        <f t="shared" si="18"/>
        <v>0.13672204623070361</v>
      </c>
      <c r="Z69" s="3">
        <f t="shared" si="19"/>
        <v>0.60927228262338817</v>
      </c>
      <c r="AA69" s="3">
        <f t="shared" si="20"/>
        <v>0.69805665025756447</v>
      </c>
      <c r="AB69" s="3">
        <f t="shared" si="21"/>
        <v>1.2779425809605451</v>
      </c>
      <c r="AC69" s="3">
        <f t="shared" si="22"/>
        <v>0.50259831491417795</v>
      </c>
      <c r="AD69" s="3">
        <f t="shared" si="23"/>
        <v>0.29859615123378713</v>
      </c>
      <c r="AE69" s="3">
        <f t="shared" si="24"/>
        <v>0.38307870456545767</v>
      </c>
      <c r="AF69" s="3">
        <f t="shared" si="25"/>
        <v>0.59687107115061944</v>
      </c>
      <c r="AG69" s="3">
        <f t="shared" si="26"/>
        <v>0.10397149329413591</v>
      </c>
      <c r="AH69" s="3">
        <f t="shared" si="27"/>
        <v>0.25672797864908148</v>
      </c>
      <c r="AI69" s="3">
        <v>0.39068885434165285</v>
      </c>
      <c r="AJ69" s="3">
        <v>0.49144547511373815</v>
      </c>
      <c r="AK69" s="3">
        <v>0.42174459342936588</v>
      </c>
      <c r="AL69" s="3">
        <f t="shared" si="28"/>
        <v>46.646232288636845</v>
      </c>
      <c r="AM69" s="3">
        <v>0.3289227728027298</v>
      </c>
      <c r="AN69" s="3">
        <v>0.1201213751494047</v>
      </c>
      <c r="AO69" s="3">
        <v>0.37218309188082477</v>
      </c>
      <c r="AP69" s="3">
        <v>0.52380825383345053</v>
      </c>
      <c r="AQ69" s="3">
        <f t="shared" si="29"/>
        <v>231.39639260631921</v>
      </c>
      <c r="AR69" s="3">
        <v>2.2106467302207071</v>
      </c>
    </row>
    <row r="70" spans="2:44" x14ac:dyDescent="0.25">
      <c r="B70" s="2" t="s">
        <v>101</v>
      </c>
      <c r="C70" t="s">
        <v>79</v>
      </c>
      <c r="D70" t="s">
        <v>79</v>
      </c>
      <c r="E70" t="s">
        <v>70</v>
      </c>
      <c r="F70" s="1" t="s">
        <v>70</v>
      </c>
      <c r="G70">
        <v>0</v>
      </c>
      <c r="H70" s="3">
        <v>4.2772963607296868</v>
      </c>
      <c r="I70" s="3">
        <v>4.7731688635538534</v>
      </c>
      <c r="J70" s="3">
        <v>4.3097349586918865</v>
      </c>
      <c r="K70" s="3">
        <v>4.1998468063051115</v>
      </c>
      <c r="L70" s="3">
        <v>2.3678063809702432</v>
      </c>
      <c r="M70" s="3">
        <v>0.46740499999999996</v>
      </c>
      <c r="N70" s="3">
        <v>0.51326299999999991</v>
      </c>
      <c r="O70" s="3">
        <f t="shared" si="15"/>
        <v>0.77128246798158961</v>
      </c>
      <c r="P70" s="3">
        <v>0.50604400000000005</v>
      </c>
      <c r="Q70" s="3">
        <v>3.0536462948568665E-2</v>
      </c>
      <c r="R70" s="3">
        <v>3.2457148680516613E-2</v>
      </c>
      <c r="S70" s="3">
        <v>6.3693336951530427E-2</v>
      </c>
      <c r="T70" s="3">
        <v>1.7427811107537288</v>
      </c>
      <c r="U70" s="3">
        <v>2.2116918863168982</v>
      </c>
      <c r="V70" s="3">
        <v>6.6846879183201358</v>
      </c>
      <c r="W70" s="3">
        <f t="shared" si="16"/>
        <v>2.3120899866757032</v>
      </c>
      <c r="X70" s="3">
        <f t="shared" si="17"/>
        <v>3.863900000000009E-2</v>
      </c>
      <c r="Y70" s="3">
        <f t="shared" si="18"/>
        <v>3.0273131699519423E-2</v>
      </c>
      <c r="Z70" s="3">
        <f t="shared" si="19"/>
        <v>1.9339476656726418</v>
      </c>
      <c r="AA70" s="3">
        <f t="shared" si="20"/>
        <v>1.8499696747874139</v>
      </c>
      <c r="AB70" s="3">
        <f t="shared" si="21"/>
        <v>1.898929426964197</v>
      </c>
      <c r="AC70" s="3">
        <f t="shared" si="22"/>
        <v>0.5535754788256726</v>
      </c>
      <c r="AD70" s="3">
        <f t="shared" si="23"/>
        <v>0.25897703609131639</v>
      </c>
      <c r="AE70" s="3">
        <f t="shared" si="24"/>
        <v>0.47942947269047009</v>
      </c>
      <c r="AF70" s="3">
        <f t="shared" si="25"/>
        <v>0.65610722531304733</v>
      </c>
      <c r="AG70" s="3">
        <f t="shared" si="26"/>
        <v>5.9176046264991178E-2</v>
      </c>
      <c r="AH70" s="3">
        <f t="shared" si="27"/>
        <v>0.23907635810235217</v>
      </c>
      <c r="AI70" s="3">
        <v>0.43160900757894083</v>
      </c>
      <c r="AJ70" s="3">
        <v>0.48403831489176274</v>
      </c>
      <c r="AK70" s="3">
        <v>0.30928511518510082</v>
      </c>
      <c r="AL70" s="3">
        <f t="shared" si="28"/>
        <v>19.917216199141976</v>
      </c>
      <c r="AM70" s="3">
        <v>0.28888003585516348</v>
      </c>
      <c r="AN70" s="3">
        <v>7.9516628538524994E-2</v>
      </c>
      <c r="AO70" s="3">
        <v>0.37344413838181056</v>
      </c>
      <c r="AP70" s="3">
        <v>0.59747655021178425</v>
      </c>
      <c r="AQ70" s="3">
        <f t="shared" si="29"/>
        <v>129.20772078396118</v>
      </c>
      <c r="AR70" s="3">
        <v>2.2419056888535391</v>
      </c>
    </row>
    <row r="71" spans="2:44" x14ac:dyDescent="0.25">
      <c r="B71" s="2" t="s">
        <v>102</v>
      </c>
      <c r="C71" t="s">
        <v>79</v>
      </c>
      <c r="D71" t="s">
        <v>79</v>
      </c>
      <c r="E71" t="s">
        <v>70</v>
      </c>
      <c r="F71" s="1" t="s">
        <v>70</v>
      </c>
      <c r="G71">
        <v>0</v>
      </c>
      <c r="H71" s="3">
        <v>4.9101045535130963</v>
      </c>
      <c r="I71" s="3">
        <v>9.4789118046324283</v>
      </c>
      <c r="J71" s="3">
        <v>6.6864828158767518</v>
      </c>
      <c r="K71" s="3">
        <v>9.4689562410767198</v>
      </c>
      <c r="L71" s="3">
        <v>2.1156863879613943</v>
      </c>
      <c r="M71" s="3">
        <v>1.3045799999999999</v>
      </c>
      <c r="N71" s="3">
        <v>1.44604</v>
      </c>
      <c r="O71" s="3">
        <f t="shared" si="15"/>
        <v>2.8228642884206057</v>
      </c>
      <c r="P71" s="3">
        <v>1.4287400000000001</v>
      </c>
      <c r="Q71" s="3">
        <v>0.1390969301728909</v>
      </c>
      <c r="R71" s="3">
        <v>0.14597044884553251</v>
      </c>
      <c r="S71" s="3">
        <v>0.44597325270391835</v>
      </c>
      <c r="T71" s="3">
        <v>3.4939640810975723</v>
      </c>
      <c r="U71" s="3">
        <v>4.0131868882472936</v>
      </c>
      <c r="V71" s="3">
        <v>13.901106541099663</v>
      </c>
      <c r="W71" s="3">
        <f t="shared" si="16"/>
        <v>3.5726652301501876</v>
      </c>
      <c r="X71" s="3">
        <f t="shared" si="17"/>
        <v>0.12416000000000027</v>
      </c>
      <c r="Y71" s="3">
        <f t="shared" si="18"/>
        <v>0.11012798727661557</v>
      </c>
      <c r="Z71" s="3">
        <f t="shared" si="19"/>
        <v>1.2234926232547121</v>
      </c>
      <c r="AA71" s="3">
        <f t="shared" si="20"/>
        <v>1.3743533852755316</v>
      </c>
      <c r="AB71" s="3">
        <f t="shared" si="21"/>
        <v>2.3594605745390944</v>
      </c>
      <c r="AC71" s="3">
        <f t="shared" si="22"/>
        <v>0.43088418279151647</v>
      </c>
      <c r="AD71" s="3">
        <f t="shared" si="23"/>
        <v>0.27878300429860658</v>
      </c>
      <c r="AE71" s="3">
        <f t="shared" si="24"/>
        <v>0.311895229881056</v>
      </c>
      <c r="AF71" s="3">
        <f t="shared" si="25"/>
        <v>0.50613130991124655</v>
      </c>
      <c r="AG71" s="3">
        <f t="shared" si="26"/>
        <v>4.7088425958840774E-2</v>
      </c>
      <c r="AH71" s="3">
        <f t="shared" si="27"/>
        <v>0.2641254525196276</v>
      </c>
      <c r="AI71" s="3">
        <v>0.28538323380299624</v>
      </c>
      <c r="AJ71" s="3">
        <v>0.31833834301222746</v>
      </c>
      <c r="AK71" s="3">
        <v>0.23579794458201678</v>
      </c>
      <c r="AL71" s="3">
        <f t="shared" si="28"/>
        <v>50.879077193935451</v>
      </c>
      <c r="AM71" s="3">
        <v>0.33647711061628854</v>
      </c>
      <c r="AN71" s="3">
        <v>6.0617689428206833E-2</v>
      </c>
      <c r="AO71" s="3">
        <v>0.13483818250795224</v>
      </c>
      <c r="AP71" s="3">
        <v>0.23974412236365258</v>
      </c>
      <c r="AQ71" s="3">
        <f t="shared" si="29"/>
        <v>202.89564250341724</v>
      </c>
      <c r="AR71" s="3">
        <v>2.5672306091549753</v>
      </c>
    </row>
    <row r="72" spans="2:44" x14ac:dyDescent="0.25">
      <c r="B72" s="2" t="s">
        <v>103</v>
      </c>
      <c r="C72" t="s">
        <v>79</v>
      </c>
      <c r="D72" t="s">
        <v>79</v>
      </c>
      <c r="E72" t="s">
        <v>81</v>
      </c>
      <c r="F72" s="1" t="s">
        <v>65</v>
      </c>
      <c r="G72">
        <v>1</v>
      </c>
      <c r="H72" s="3">
        <v>2.5650933726565399</v>
      </c>
      <c r="I72" s="3">
        <v>4.3623759581219046</v>
      </c>
      <c r="J72" s="3">
        <v>2.7386077140218532</v>
      </c>
      <c r="K72" s="3">
        <v>4.1652672957618027</v>
      </c>
      <c r="L72" s="3">
        <v>0.19660018794456363</v>
      </c>
      <c r="M72" s="3">
        <v>0.32623000000000002</v>
      </c>
      <c r="N72" s="3">
        <v>0.44662600000000002</v>
      </c>
      <c r="O72" s="3">
        <f t="shared" si="15"/>
        <v>0.60007987061356172</v>
      </c>
      <c r="P72" s="3">
        <v>0.445463</v>
      </c>
      <c r="Q72" s="3">
        <v>2.4809884133740748E-2</v>
      </c>
      <c r="R72" s="3">
        <v>2.5510411009632611E-2</v>
      </c>
      <c r="S72" s="3">
        <v>4.3710663765431056E-2</v>
      </c>
      <c r="T72" s="3">
        <v>3.3403278282228528</v>
      </c>
      <c r="U72" s="3">
        <v>4.1653303590471671</v>
      </c>
      <c r="V72" s="3">
        <v>13.006672102204323</v>
      </c>
      <c r="W72" s="3">
        <f t="shared" si="16"/>
        <v>3.666825735686619</v>
      </c>
      <c r="X72" s="3">
        <f t="shared" si="17"/>
        <v>0.11923299999999998</v>
      </c>
      <c r="Y72" s="3">
        <f t="shared" si="18"/>
        <v>0.10927691469841051</v>
      </c>
      <c r="Z72" s="3">
        <f t="shared" si="19"/>
        <v>0.61581991139913173</v>
      </c>
      <c r="AA72" s="3">
        <f t="shared" si="20"/>
        <v>0.69954057202454489</v>
      </c>
      <c r="AB72" s="3">
        <f t="shared" si="21"/>
        <v>0.99998485995589104</v>
      </c>
      <c r="AC72" s="3">
        <f t="shared" si="22"/>
        <v>7.6644456704885788E-2</v>
      </c>
      <c r="AD72" s="3">
        <f t="shared" si="23"/>
        <v>0.2670421861180351</v>
      </c>
      <c r="AE72" s="3">
        <f t="shared" si="24"/>
        <v>0.56759339704563927</v>
      </c>
      <c r="AF72" s="3">
        <f t="shared" si="25"/>
        <v>0.74233951481246807</v>
      </c>
      <c r="AG72" s="3">
        <f t="shared" si="26"/>
        <v>2.7460430787545786E-2</v>
      </c>
      <c r="AH72" s="3">
        <f t="shared" si="27"/>
        <v>0.25525357323066067</v>
      </c>
      <c r="AI72" s="3">
        <v>0.44341250420666561</v>
      </c>
      <c r="AJ72" s="3">
        <v>0.46256067580439997</v>
      </c>
      <c r="AK72" s="3">
        <v>0.26272711432095674</v>
      </c>
      <c r="AL72" s="3">
        <f t="shared" si="28"/>
        <v>1.0807152247430007</v>
      </c>
      <c r="AM72" s="3">
        <v>0.234260427815217</v>
      </c>
      <c r="AN72" s="3">
        <v>0.17950911776952605</v>
      </c>
      <c r="AO72" s="3">
        <v>0.26904977840140998</v>
      </c>
      <c r="AP72" s="3">
        <v>0.31942922217275527</v>
      </c>
      <c r="AQ72" s="3">
        <f t="shared" si="29"/>
        <v>28.478907049932523</v>
      </c>
      <c r="AR72" s="3">
        <v>0.95122783921801446</v>
      </c>
    </row>
    <row r="73" spans="2:44" x14ac:dyDescent="0.25">
      <c r="B73" s="2" t="s">
        <v>104</v>
      </c>
      <c r="C73" t="s">
        <v>79</v>
      </c>
      <c r="D73" t="s">
        <v>79</v>
      </c>
      <c r="E73" t="s">
        <v>69</v>
      </c>
      <c r="F73" s="1" t="s">
        <v>69</v>
      </c>
      <c r="G73">
        <v>0</v>
      </c>
      <c r="H73" s="3">
        <v>6.6115233878322028</v>
      </c>
      <c r="I73" s="3">
        <v>7.9275381424500253</v>
      </c>
      <c r="J73" s="3">
        <v>6.8312710333990587</v>
      </c>
      <c r="K73" s="3">
        <v>6.5781907998782936</v>
      </c>
      <c r="L73" s="3">
        <v>2.9027795579720794</v>
      </c>
      <c r="M73" s="3">
        <v>1.2557700000000001</v>
      </c>
      <c r="N73" s="3">
        <v>1.4647699999999999</v>
      </c>
      <c r="O73" s="3">
        <f t="shared" si="15"/>
        <v>2.0263997582822837</v>
      </c>
      <c r="P73" s="3">
        <v>1.4564699999999999</v>
      </c>
      <c r="Q73" s="3">
        <v>0.15421586381442057</v>
      </c>
      <c r="R73" s="3">
        <v>0.15848617888326996</v>
      </c>
      <c r="S73" s="3">
        <v>0.27124484971833701</v>
      </c>
      <c r="T73" s="3">
        <v>3.3732505095234182</v>
      </c>
      <c r="U73" s="3">
        <v>5.696494887209151</v>
      </c>
      <c r="V73" s="3">
        <v>18.626347200556829</v>
      </c>
      <c r="W73" s="3">
        <f t="shared" si="16"/>
        <v>4.3100238138801581</v>
      </c>
      <c r="X73" s="3">
        <f t="shared" si="17"/>
        <v>0.20069999999999988</v>
      </c>
      <c r="Y73" s="3">
        <f t="shared" si="18"/>
        <v>0.1509197885050981</v>
      </c>
      <c r="Z73" s="3">
        <f t="shared" si="19"/>
        <v>1.1606300924938329</v>
      </c>
      <c r="AA73" s="3">
        <f t="shared" si="20"/>
        <v>1.5339876699846093</v>
      </c>
      <c r="AB73" s="3">
        <f t="shared" si="21"/>
        <v>1.1547786718195594</v>
      </c>
      <c r="AC73" s="3">
        <f t="shared" si="22"/>
        <v>0.43904851993934302</v>
      </c>
      <c r="AD73" s="3">
        <f t="shared" si="23"/>
        <v>0.24213482757259364</v>
      </c>
      <c r="AE73" s="3">
        <f t="shared" si="24"/>
        <v>0.56854854193382709</v>
      </c>
      <c r="AF73" s="3">
        <f t="shared" si="25"/>
        <v>0.71874761830538536</v>
      </c>
      <c r="AG73" s="3">
        <f t="shared" si="26"/>
        <v>2.6944400445130356E-2</v>
      </c>
      <c r="AH73" s="3">
        <f t="shared" si="27"/>
        <v>0.23258146228261067</v>
      </c>
      <c r="AI73" s="3">
        <v>0.26106864876235886</v>
      </c>
      <c r="AJ73" s="3">
        <v>0.29795869075723225</v>
      </c>
      <c r="AK73" s="3">
        <v>0.22880581826214011</v>
      </c>
      <c r="AL73" s="3">
        <f t="shared" si="28"/>
        <v>19.650271324390101</v>
      </c>
      <c r="AM73" s="3">
        <v>0.30956667934605575</v>
      </c>
      <c r="AN73" s="3">
        <v>5.7497292538313503E-2</v>
      </c>
      <c r="AO73" s="3">
        <v>0.12033440073549462</v>
      </c>
      <c r="AP73" s="3">
        <v>0.20800597191249345</v>
      </c>
      <c r="AQ73" s="3">
        <f t="shared" si="29"/>
        <v>94.046163404424405</v>
      </c>
      <c r="AR73" s="3">
        <v>2.1565707320748522</v>
      </c>
    </row>
    <row r="74" spans="2:44" x14ac:dyDescent="0.25">
      <c r="B74" s="2" t="s">
        <v>105</v>
      </c>
      <c r="C74" t="s">
        <v>79</v>
      </c>
      <c r="D74" t="s">
        <v>79</v>
      </c>
      <c r="E74" t="s">
        <v>69</v>
      </c>
      <c r="F74" s="1" t="s">
        <v>69</v>
      </c>
      <c r="G74">
        <v>0</v>
      </c>
      <c r="H74" s="3">
        <v>1.5359527825714319</v>
      </c>
      <c r="I74" s="3">
        <v>2.7984181245839594</v>
      </c>
      <c r="J74" s="3">
        <v>1.5928167593824867</v>
      </c>
      <c r="K74" s="3">
        <v>2.7917419775245307</v>
      </c>
      <c r="L74" s="3">
        <v>1.3554807541285433E-2</v>
      </c>
      <c r="M74" s="3">
        <v>0.104952</v>
      </c>
      <c r="N74" s="3">
        <v>0.17042300000000002</v>
      </c>
      <c r="O74" s="3">
        <f t="shared" si="15"/>
        <v>0.26589001719297795</v>
      </c>
      <c r="P74" s="3">
        <v>0.167381</v>
      </c>
      <c r="Q74" s="3">
        <v>5.2263664374425202E-3</v>
      </c>
      <c r="R74" s="3">
        <v>5.7035742013040623E-3</v>
      </c>
      <c r="S74" s="3">
        <v>1.2892194870803023E-2</v>
      </c>
      <c r="T74" s="3">
        <v>2.1493845630784634</v>
      </c>
      <c r="U74" s="3">
        <v>2.7984181245839594</v>
      </c>
      <c r="V74" s="3">
        <v>9.5857452785011574</v>
      </c>
      <c r="W74" s="3">
        <f t="shared" si="16"/>
        <v>2.6050765250362042</v>
      </c>
      <c r="X74" s="3">
        <f t="shared" si="17"/>
        <v>6.2428999999999998E-2</v>
      </c>
      <c r="Y74" s="3">
        <f t="shared" si="18"/>
        <v>4.724073127394781E-2</v>
      </c>
      <c r="Z74" s="3">
        <f t="shared" si="19"/>
        <v>0.54886464930961021</v>
      </c>
      <c r="AA74" s="3">
        <f t="shared" si="20"/>
        <v>0.58959987079461551</v>
      </c>
      <c r="AB74" s="3">
        <f t="shared" si="21"/>
        <v>0.99761431395802536</v>
      </c>
      <c r="AC74" s="3">
        <f t="shared" si="22"/>
        <v>8.8250157785400834E-3</v>
      </c>
      <c r="AD74" s="3">
        <f t="shared" si="23"/>
        <v>0.30938733489348902</v>
      </c>
      <c r="AE74" s="3">
        <f t="shared" si="24"/>
        <v>0.40538996577523678</v>
      </c>
      <c r="AF74" s="3">
        <f t="shared" si="25"/>
        <v>0.62951216358949658</v>
      </c>
      <c r="AG74" s="3">
        <f t="shared" si="26"/>
        <v>8.3668195944997747E-2</v>
      </c>
      <c r="AH74" s="3">
        <f t="shared" si="27"/>
        <v>0.28103019654044048</v>
      </c>
      <c r="AI74" s="3">
        <v>0.57750709808961542</v>
      </c>
      <c r="AJ74" s="3">
        <v>0.60121091000073046</v>
      </c>
      <c r="AK74" s="3">
        <v>0.45037918635947272</v>
      </c>
      <c r="AL74" s="3">
        <f t="shared" si="28"/>
        <v>-12.547357452422602</v>
      </c>
      <c r="AM74" s="3">
        <v>0.18880418565680282</v>
      </c>
      <c r="AN74" s="3">
        <v>0.2740771706478648</v>
      </c>
      <c r="AO74" s="3">
        <v>0.58939863213169585</v>
      </c>
      <c r="AP74" s="3">
        <v>0.75746146371883027</v>
      </c>
      <c r="AQ74" s="3">
        <f t="shared" si="29"/>
        <v>24.710003580461802</v>
      </c>
      <c r="AR74" s="3">
        <v>0.67275751697202968</v>
      </c>
    </row>
    <row r="75" spans="2:44" x14ac:dyDescent="0.25">
      <c r="B75" s="2" t="s">
        <v>106</v>
      </c>
      <c r="C75" t="s">
        <v>79</v>
      </c>
      <c r="D75" t="s">
        <v>79</v>
      </c>
      <c r="E75" t="s">
        <v>69</v>
      </c>
      <c r="F75" s="1" t="s">
        <v>69</v>
      </c>
      <c r="G75">
        <v>0</v>
      </c>
      <c r="H75" s="3">
        <v>3.1386402126807762</v>
      </c>
      <c r="I75" s="3">
        <v>6.3297547345849043</v>
      </c>
      <c r="J75" s="3">
        <v>3.7027262173100994</v>
      </c>
      <c r="K75" s="3">
        <v>6.0465988280874292</v>
      </c>
      <c r="L75" s="3">
        <v>0.95415012065657245</v>
      </c>
      <c r="M75" s="3">
        <v>0.58010899999999999</v>
      </c>
      <c r="N75" s="3">
        <v>0.80580299999999994</v>
      </c>
      <c r="O75" s="3">
        <f t="shared" si="15"/>
        <v>1.2587562509858654</v>
      </c>
      <c r="P75" s="3">
        <v>0.80321599999999993</v>
      </c>
      <c r="Q75" s="3">
        <v>5.7971775186876733E-2</v>
      </c>
      <c r="R75" s="3">
        <v>5.9468039379785731E-2</v>
      </c>
      <c r="S75" s="3">
        <v>0.13279639139286012</v>
      </c>
      <c r="T75" s="3">
        <v>4.544384336739137</v>
      </c>
      <c r="U75" s="3">
        <v>5.6660960104819971</v>
      </c>
      <c r="V75" s="3">
        <v>18.558527613366376</v>
      </c>
      <c r="W75" s="3">
        <f t="shared" si="16"/>
        <v>4.8087219988144314</v>
      </c>
      <c r="X75" s="3">
        <f t="shared" si="17"/>
        <v>0.22310699999999994</v>
      </c>
      <c r="Y75" s="3">
        <f t="shared" si="18"/>
        <v>0.20223152875643952</v>
      </c>
      <c r="Z75" s="3">
        <f t="shared" si="19"/>
        <v>0.55393346792473108</v>
      </c>
      <c r="AA75" s="3">
        <f t="shared" si="20"/>
        <v>0.65269737228614877</v>
      </c>
      <c r="AB75" s="3">
        <f t="shared" si="21"/>
        <v>1.0671543187587222</v>
      </c>
      <c r="AC75" s="3">
        <f t="shared" si="22"/>
        <v>0.30400111385867112</v>
      </c>
      <c r="AD75" s="3">
        <f t="shared" si="23"/>
        <v>0.28420909721389498</v>
      </c>
      <c r="AE75" s="3">
        <f t="shared" si="24"/>
        <v>0.43654631408902594</v>
      </c>
      <c r="AF75" s="3">
        <f t="shared" si="25"/>
        <v>0.63810288876096255</v>
      </c>
      <c r="AG75" s="3">
        <f t="shared" si="26"/>
        <v>2.5160812572838975E-2</v>
      </c>
      <c r="AH75" s="3">
        <f t="shared" si="27"/>
        <v>0.27428239346971084</v>
      </c>
      <c r="AI75" s="3">
        <v>0.35525189684491071</v>
      </c>
      <c r="AJ75" s="3">
        <v>0.36765917420258931</v>
      </c>
      <c r="AK75" s="3">
        <v>0.23155829174920117</v>
      </c>
      <c r="AL75" s="3">
        <f t="shared" si="28"/>
        <v>16.362031707910909</v>
      </c>
      <c r="AM75" s="3">
        <v>0.2570198098761341</v>
      </c>
      <c r="AN75" s="3">
        <v>0.11965855991758341</v>
      </c>
      <c r="AO75" s="3">
        <v>0.16058113921073977</v>
      </c>
      <c r="AP75" s="3">
        <v>0.20853704491703137</v>
      </c>
      <c r="AQ75" s="3">
        <f t="shared" si="29"/>
        <v>60.851942836207648</v>
      </c>
      <c r="AR75" s="3">
        <v>1.1099049830103904</v>
      </c>
    </row>
    <row r="76" spans="2:44" x14ac:dyDescent="0.25">
      <c r="B76" s="2">
        <v>58</v>
      </c>
      <c r="C76" t="s">
        <v>79</v>
      </c>
      <c r="D76" t="s">
        <v>79</v>
      </c>
      <c r="E76" t="s">
        <v>82</v>
      </c>
      <c r="F76" s="1" t="s">
        <v>67</v>
      </c>
      <c r="G76">
        <v>1</v>
      </c>
      <c r="H76" s="3">
        <v>3.9979288838011739</v>
      </c>
      <c r="I76" s="3">
        <v>7.6679685706189487</v>
      </c>
      <c r="J76" s="3">
        <v>6.5088048219869394</v>
      </c>
      <c r="K76" s="3">
        <v>6.9428644355416642</v>
      </c>
      <c r="L76" s="3">
        <v>1.2492928183029894</v>
      </c>
      <c r="M76" s="3">
        <v>0.85151700000000008</v>
      </c>
      <c r="N76" s="3">
        <v>1.0541199999999999</v>
      </c>
      <c r="O76" s="3">
        <f t="shared" si="15"/>
        <v>1.8733590057943479</v>
      </c>
      <c r="P76" s="3">
        <v>0.99860799999999994</v>
      </c>
      <c r="Q76" s="3">
        <v>6.999140358555439E-2</v>
      </c>
      <c r="R76" s="3">
        <v>8.7715469505919838E-2</v>
      </c>
      <c r="S76" s="3">
        <v>0.24110450875649642</v>
      </c>
      <c r="T76" s="3">
        <v>3.2396127855038461</v>
      </c>
      <c r="U76" s="3">
        <v>5.3268719714293873</v>
      </c>
      <c r="V76" s="3">
        <v>15.347504029457118</v>
      </c>
      <c r="W76" s="3">
        <f t="shared" si="16"/>
        <v>3.8336135887029403</v>
      </c>
      <c r="X76" s="3">
        <f t="shared" si="17"/>
        <v>0.14709099999999986</v>
      </c>
      <c r="Y76" s="3">
        <f t="shared" si="18"/>
        <v>0.1355361810489025</v>
      </c>
      <c r="Z76" s="3">
        <f t="shared" si="19"/>
        <v>0.75052092583490215</v>
      </c>
      <c r="AA76" s="3">
        <f t="shared" si="20"/>
        <v>1.0428617259659254</v>
      </c>
      <c r="AB76" s="3">
        <f t="shared" si="21"/>
        <v>1.3033661166965591</v>
      </c>
      <c r="AC76" s="3">
        <f t="shared" si="22"/>
        <v>0.31248500276352581</v>
      </c>
      <c r="AD76" s="3">
        <f t="shared" si="23"/>
        <v>0.34720690263829568</v>
      </c>
      <c r="AE76" s="3">
        <f t="shared" si="24"/>
        <v>0.29029487646886865</v>
      </c>
      <c r="AF76" s="3">
        <f t="shared" si="25"/>
        <v>0.53305746357813932</v>
      </c>
      <c r="AG76" s="3">
        <f t="shared" si="26"/>
        <v>0.20206317107120164</v>
      </c>
      <c r="AH76" s="3">
        <f t="shared" si="27"/>
        <v>0.28115564361593592</v>
      </c>
      <c r="AI76" s="3">
        <v>0.3301843771236454</v>
      </c>
      <c r="AJ76" s="3">
        <v>0.38461676025608932</v>
      </c>
      <c r="AK76" s="3">
        <v>0.32431313899516495</v>
      </c>
      <c r="AL76" s="3">
        <f t="shared" si="28"/>
        <v>48.502504999150453</v>
      </c>
      <c r="AM76" s="3">
        <v>0.33985790757648388</v>
      </c>
      <c r="AN76" s="3">
        <v>6.2505722665331387E-2</v>
      </c>
      <c r="AO76" s="3">
        <v>0.25575753782324118</v>
      </c>
      <c r="AP76" s="3">
        <v>0.41309033033525294</v>
      </c>
      <c r="AQ76" s="3">
        <f t="shared" si="29"/>
        <v>281.27610706744269</v>
      </c>
      <c r="AR76" s="3">
        <v>2.8310397306140769</v>
      </c>
    </row>
    <row r="77" spans="2:44" x14ac:dyDescent="0.25">
      <c r="B77" s="2">
        <v>59</v>
      </c>
      <c r="C77" t="s">
        <v>79</v>
      </c>
      <c r="D77" t="s">
        <v>79</v>
      </c>
      <c r="E77" t="s">
        <v>70</v>
      </c>
      <c r="F77" s="1" t="s">
        <v>70</v>
      </c>
      <c r="G77">
        <v>0</v>
      </c>
      <c r="H77" s="3">
        <v>4.8749256992860666</v>
      </c>
      <c r="I77" s="3">
        <v>8.0375728301521487</v>
      </c>
      <c r="J77" s="3">
        <v>5.7670712738420544</v>
      </c>
      <c r="K77" s="3">
        <v>7.3571296361804528</v>
      </c>
      <c r="L77" s="3">
        <v>1.7083993860932662</v>
      </c>
      <c r="M77" s="3">
        <v>0.97152499999999997</v>
      </c>
      <c r="N77" s="3">
        <v>1.15208</v>
      </c>
      <c r="O77" s="3">
        <f t="shared" si="15"/>
        <v>2.0295498130616898</v>
      </c>
      <c r="P77" s="3">
        <v>1.14296</v>
      </c>
      <c r="Q77" s="3">
        <v>0.10300679665130291</v>
      </c>
      <c r="R77" s="3">
        <v>0.10624946544653262</v>
      </c>
      <c r="S77" s="3">
        <v>0.27187757391508349</v>
      </c>
      <c r="T77" s="3">
        <v>3.9817650608743844</v>
      </c>
      <c r="U77" s="3">
        <v>5.4453515956272236</v>
      </c>
      <c r="V77" s="3">
        <v>15.999273982299062</v>
      </c>
      <c r="W77" s="3">
        <f t="shared" si="16"/>
        <v>4.286069485144604</v>
      </c>
      <c r="X77" s="3">
        <f t="shared" si="17"/>
        <v>0.171435</v>
      </c>
      <c r="Y77" s="3">
        <f t="shared" si="18"/>
        <v>0.1702908994407254</v>
      </c>
      <c r="Z77" s="3">
        <f t="shared" si="19"/>
        <v>0.89524535076867662</v>
      </c>
      <c r="AA77" s="3">
        <f t="shared" si="20"/>
        <v>1.1373883965676295</v>
      </c>
      <c r="AB77" s="3">
        <f t="shared" si="21"/>
        <v>1.3510844078623763</v>
      </c>
      <c r="AC77" s="3">
        <f t="shared" si="22"/>
        <v>0.35044624092290505</v>
      </c>
      <c r="AD77" s="3">
        <f t="shared" si="23"/>
        <v>0.26206119509945847</v>
      </c>
      <c r="AE77" s="3">
        <f t="shared" si="24"/>
        <v>0.37887198700498703</v>
      </c>
      <c r="AF77" s="3">
        <f t="shared" si="25"/>
        <v>0.56315937290338325</v>
      </c>
      <c r="AG77" s="3">
        <f t="shared" si="26"/>
        <v>3.0519389265647678E-2</v>
      </c>
      <c r="AH77" s="3">
        <f t="shared" si="27"/>
        <v>0.25261795929465314</v>
      </c>
      <c r="AI77" s="3">
        <v>0.32102566959896167</v>
      </c>
      <c r="AJ77" s="3">
        <v>0.3401533227578431</v>
      </c>
      <c r="AK77" s="3">
        <v>0.25344713660524454</v>
      </c>
      <c r="AL77" s="3">
        <f t="shared" si="28"/>
        <v>36.70035525422071</v>
      </c>
      <c r="AM77" s="3">
        <v>0.32081618768045228</v>
      </c>
      <c r="AN77" s="3">
        <v>8.5020877853088081E-2</v>
      </c>
      <c r="AO77" s="3">
        <v>0.16196510743736642</v>
      </c>
      <c r="AP77" s="3">
        <v>0.28971317165370164</v>
      </c>
      <c r="AQ77" s="3">
        <f t="shared" si="29"/>
        <v>161.58408311339355</v>
      </c>
      <c r="AR77" s="3">
        <v>2.3342734433725281</v>
      </c>
    </row>
    <row r="78" spans="2:44" x14ac:dyDescent="0.25">
      <c r="B78" s="2" t="s">
        <v>107</v>
      </c>
      <c r="C78" t="s">
        <v>79</v>
      </c>
      <c r="D78" t="s">
        <v>79</v>
      </c>
      <c r="E78" t="s">
        <v>69</v>
      </c>
      <c r="F78" s="1" t="s">
        <v>69</v>
      </c>
      <c r="G78">
        <v>0</v>
      </c>
      <c r="H78" s="3">
        <v>8.5468304420592176</v>
      </c>
      <c r="I78" s="3">
        <v>13.384327364496132</v>
      </c>
      <c r="J78" s="3">
        <v>9.8802731234949253</v>
      </c>
      <c r="K78" s="3">
        <v>12.86369217300671</v>
      </c>
      <c r="L78" s="3">
        <v>3.8353999265662391</v>
      </c>
      <c r="M78" s="3">
        <v>3.1740599999999999</v>
      </c>
      <c r="N78" s="3">
        <v>3.7507099999999998</v>
      </c>
      <c r="O78" s="3">
        <f t="shared" si="15"/>
        <v>5.8544796491309707</v>
      </c>
      <c r="P78" s="3">
        <v>3.6904800000000004</v>
      </c>
      <c r="Q78" s="3">
        <v>0.60276541924077964</v>
      </c>
      <c r="R78" s="3">
        <v>0.63516933315018387</v>
      </c>
      <c r="S78" s="3">
        <v>1.3320062551123883</v>
      </c>
      <c r="T78" s="3">
        <v>5.6548644546089717</v>
      </c>
      <c r="U78" s="3">
        <v>8.9676924568140723</v>
      </c>
      <c r="V78" s="3">
        <v>30.91377537747297</v>
      </c>
      <c r="W78" s="3">
        <f t="shared" si="16"/>
        <v>6.6820696429892354</v>
      </c>
      <c r="X78" s="3">
        <f t="shared" si="17"/>
        <v>0.51642000000000055</v>
      </c>
      <c r="Y78" s="3">
        <f t="shared" si="18"/>
        <v>0.39828393269430651</v>
      </c>
      <c r="Z78" s="3">
        <f t="shared" si="19"/>
        <v>0.95306908474151963</v>
      </c>
      <c r="AA78" s="3">
        <f t="shared" si="20"/>
        <v>1.2790693450832964</v>
      </c>
      <c r="AB78" s="3">
        <f t="shared" si="21"/>
        <v>1.4344484085459772</v>
      </c>
      <c r="AC78" s="3">
        <f t="shared" si="22"/>
        <v>0.44875114260979337</v>
      </c>
      <c r="AD78" s="3">
        <f t="shared" si="23"/>
        <v>0.25785262491172489</v>
      </c>
      <c r="AE78" s="3">
        <f t="shared" si="24"/>
        <v>0.45252446595299295</v>
      </c>
      <c r="AF78" s="3">
        <f t="shared" si="25"/>
        <v>0.6303685760608646</v>
      </c>
      <c r="AG78" s="3">
        <f t="shared" si="26"/>
        <v>5.1016181383779724E-2</v>
      </c>
      <c r="AH78" s="3">
        <f t="shared" si="27"/>
        <v>0.24382847250686623</v>
      </c>
      <c r="AI78" s="3">
        <v>0.17623005489713203</v>
      </c>
      <c r="AJ78" s="3">
        <v>0.20522933661690013</v>
      </c>
      <c r="AK78" s="3">
        <v>0.19676286529813092</v>
      </c>
      <c r="AL78" s="3">
        <f t="shared" si="28"/>
        <v>40.080814943231545</v>
      </c>
      <c r="AM78" s="3">
        <v>0.37449051746793088</v>
      </c>
      <c r="AN78" s="3">
        <v>2.5178992868503412E-2</v>
      </c>
      <c r="AO78" s="3">
        <v>6.7983299984608295E-2</v>
      </c>
      <c r="AP78" s="3">
        <v>0.15027743569966817</v>
      </c>
      <c r="AQ78" s="3">
        <f t="shared" si="29"/>
        <v>216.72378481808093</v>
      </c>
      <c r="AR78" s="3">
        <v>3.8486880721683669</v>
      </c>
    </row>
    <row r="79" spans="2:44" x14ac:dyDescent="0.25">
      <c r="B79" s="2" t="s">
        <v>108</v>
      </c>
      <c r="C79" t="s">
        <v>79</v>
      </c>
      <c r="D79" t="s">
        <v>79</v>
      </c>
      <c r="E79" t="s">
        <v>69</v>
      </c>
      <c r="F79" s="1" t="s">
        <v>69</v>
      </c>
      <c r="G79">
        <v>0</v>
      </c>
      <c r="H79" s="3">
        <v>3.1717182219939697</v>
      </c>
      <c r="I79" s="3">
        <v>4.5827032415376845</v>
      </c>
      <c r="J79" s="3">
        <v>3.361447349433822</v>
      </c>
      <c r="K79" s="3">
        <v>4.0765765333370299</v>
      </c>
      <c r="L79" s="3">
        <v>8.3649500024345E-2</v>
      </c>
      <c r="M79" s="3">
        <v>0.36394399999999999</v>
      </c>
      <c r="N79" s="3">
        <v>0.50232299999999996</v>
      </c>
      <c r="O79" s="3">
        <f t="shared" si="15"/>
        <v>0.70401375123708554</v>
      </c>
      <c r="P79" s="3">
        <v>0.49822699999999998</v>
      </c>
      <c r="Q79" s="3">
        <v>2.9505949957638257E-2</v>
      </c>
      <c r="R79" s="3">
        <v>3.0875796327008272E-2</v>
      </c>
      <c r="S79" s="3">
        <v>5.5545071030116022E-2</v>
      </c>
      <c r="T79" s="3">
        <v>3.2422655659276276</v>
      </c>
      <c r="U79" s="3">
        <v>4.0903733325944716</v>
      </c>
      <c r="V79" s="3">
        <v>14.392567738424884</v>
      </c>
      <c r="W79" s="3">
        <f t="shared" si="16"/>
        <v>3.732009532711662</v>
      </c>
      <c r="X79" s="3">
        <f t="shared" si="17"/>
        <v>0.13428299999999999</v>
      </c>
      <c r="Y79" s="3">
        <f t="shared" si="18"/>
        <v>0.10416010610806342</v>
      </c>
      <c r="Z79" s="3">
        <f t="shared" si="19"/>
        <v>0.77541044889958477</v>
      </c>
      <c r="AA79" s="3">
        <f t="shared" si="20"/>
        <v>0.84986873538059071</v>
      </c>
      <c r="AB79" s="3">
        <f t="shared" si="21"/>
        <v>0.99662700733268017</v>
      </c>
      <c r="AC79" s="3">
        <f t="shared" si="22"/>
        <v>2.6373559745719442E-2</v>
      </c>
      <c r="AD79" s="3">
        <f t="shared" si="23"/>
        <v>0.26438044134407079</v>
      </c>
      <c r="AE79" s="3">
        <f t="shared" si="24"/>
        <v>0.53120734946293258</v>
      </c>
      <c r="AF79" s="3">
        <f t="shared" si="25"/>
        <v>0.70769498340695869</v>
      </c>
      <c r="AG79" s="3">
        <f t="shared" si="26"/>
        <v>4.4366349449317832E-2</v>
      </c>
      <c r="AH79" s="3">
        <f t="shared" si="27"/>
        <v>0.24796767740245851</v>
      </c>
      <c r="AI79" s="3">
        <v>0.39737769212563823</v>
      </c>
      <c r="AJ79" s="3">
        <v>0.43665618554958241</v>
      </c>
      <c r="AK79" s="3">
        <v>0.30236023683247748</v>
      </c>
      <c r="AL79" s="3">
        <f t="shared" si="28"/>
        <v>3.3535160334809966</v>
      </c>
      <c r="AM79" s="3">
        <v>0.23971546728535048</v>
      </c>
      <c r="AN79" s="3">
        <v>0.13626804611691515</v>
      </c>
      <c r="AO79" s="3">
        <v>0.23991412246001959</v>
      </c>
      <c r="AP79" s="3">
        <v>0.32794887026372305</v>
      </c>
      <c r="AQ79" s="3">
        <f t="shared" si="29"/>
        <v>34.408610497952537</v>
      </c>
      <c r="AR79" s="3">
        <v>1.0285305646704355</v>
      </c>
    </row>
    <row r="80" spans="2:44" x14ac:dyDescent="0.25">
      <c r="B80" s="2">
        <v>61</v>
      </c>
      <c r="C80" t="s">
        <v>79</v>
      </c>
      <c r="D80" t="s">
        <v>79</v>
      </c>
      <c r="E80" t="s">
        <v>81</v>
      </c>
      <c r="F80" s="1" t="s">
        <v>65</v>
      </c>
      <c r="G80">
        <v>1</v>
      </c>
      <c r="H80" s="3">
        <v>10.866105436608066</v>
      </c>
      <c r="I80" s="3">
        <v>13.573004862593983</v>
      </c>
      <c r="J80" s="3">
        <v>12.128999511510898</v>
      </c>
      <c r="K80" s="3">
        <v>7.9396299824364851</v>
      </c>
      <c r="L80" s="3">
        <v>6.397727117847289</v>
      </c>
      <c r="M80" s="3">
        <v>2.4105099999999999</v>
      </c>
      <c r="N80" s="3">
        <v>2.6191499999999999</v>
      </c>
      <c r="O80" s="3">
        <f t="shared" si="15"/>
        <v>5.7876670012586349</v>
      </c>
      <c r="P80" s="3">
        <v>2.5639800000000004</v>
      </c>
      <c r="Q80" s="3">
        <v>0.3281508461337817</v>
      </c>
      <c r="R80" s="3">
        <v>0.35176988561600758</v>
      </c>
      <c r="S80" s="3">
        <v>1.3092696983740375</v>
      </c>
      <c r="T80" s="3">
        <v>4.0227105289841578</v>
      </c>
      <c r="U80" s="3">
        <v>4.6735269336979322</v>
      </c>
      <c r="V80" s="3">
        <v>15.331716238344734</v>
      </c>
      <c r="W80" s="3">
        <f t="shared" si="16"/>
        <v>4.0039874887893072</v>
      </c>
      <c r="X80" s="3">
        <f t="shared" si="17"/>
        <v>0.15347000000000044</v>
      </c>
      <c r="Y80" s="3">
        <f t="shared" si="18"/>
        <v>0.14765678682708697</v>
      </c>
      <c r="Z80" s="3">
        <f t="shared" si="19"/>
        <v>2.3250332330941017</v>
      </c>
      <c r="AA80" s="3">
        <f t="shared" si="20"/>
        <v>2.7138210264222553</v>
      </c>
      <c r="AB80" s="3">
        <f t="shared" si="21"/>
        <v>1.6988518724881396</v>
      </c>
      <c r="AC80" s="3">
        <f t="shared" si="22"/>
        <v>0.5887783028768756</v>
      </c>
      <c r="AD80" s="3">
        <f t="shared" si="23"/>
        <v>0.28778927113055386</v>
      </c>
      <c r="AE80" s="3">
        <f t="shared" si="24"/>
        <v>0.25063655451684808</v>
      </c>
      <c r="AF80" s="3">
        <f t="shared" si="25"/>
        <v>0.44300751916833081</v>
      </c>
      <c r="AG80" s="3">
        <f t="shared" si="26"/>
        <v>6.714343793490174E-2</v>
      </c>
      <c r="AH80" s="3">
        <f t="shared" si="27"/>
        <v>0.26972540439761283</v>
      </c>
      <c r="AI80" s="3">
        <v>0.22025771579161146</v>
      </c>
      <c r="AJ80" s="3">
        <v>0.23440528650242684</v>
      </c>
      <c r="AK80" s="3">
        <v>0.15980490883795559</v>
      </c>
      <c r="AL80" s="3">
        <f t="shared" si="28"/>
        <v>59.079507523275552</v>
      </c>
      <c r="AM80" s="3">
        <v>0.33620989826547892</v>
      </c>
      <c r="AN80" s="3">
        <v>3.3965465651313392E-2</v>
      </c>
      <c r="AO80" s="3">
        <v>8.1808601021201521E-2</v>
      </c>
      <c r="AP80" s="3">
        <v>0.10806418684811893</v>
      </c>
      <c r="AQ80" s="3">
        <f t="shared" si="29"/>
        <v>276.78416074129666</v>
      </c>
      <c r="AR80" s="3">
        <v>2.172887200668177</v>
      </c>
    </row>
    <row r="81" spans="2:44" x14ac:dyDescent="0.25">
      <c r="B81" s="2">
        <v>62</v>
      </c>
      <c r="C81" t="s">
        <v>79</v>
      </c>
      <c r="D81" t="s">
        <v>79</v>
      </c>
      <c r="E81" t="s">
        <v>70</v>
      </c>
      <c r="F81" s="1" t="s">
        <v>70</v>
      </c>
      <c r="G81">
        <v>1</v>
      </c>
      <c r="H81" s="3">
        <v>4.5406108735257522</v>
      </c>
      <c r="I81" s="3">
        <v>6.2529202777582249</v>
      </c>
      <c r="J81" s="3">
        <v>4.7818446817287779</v>
      </c>
      <c r="K81" s="3">
        <v>5.5596336643776327</v>
      </c>
      <c r="L81" s="3">
        <v>2.5957347167630691</v>
      </c>
      <c r="M81" s="3">
        <v>0.67938600000000005</v>
      </c>
      <c r="N81" s="3">
        <v>0.78511900000000001</v>
      </c>
      <c r="O81" s="3">
        <f t="shared" si="15"/>
        <v>1.2317727516017247</v>
      </c>
      <c r="P81" s="3">
        <v>0.78170400000000007</v>
      </c>
      <c r="Q81" s="3">
        <v>6.0452490345521769E-2</v>
      </c>
      <c r="R81" s="3">
        <v>6.1549374193616155E-2</v>
      </c>
      <c r="S81" s="3">
        <v>0.12854929592850597</v>
      </c>
      <c r="T81" s="3">
        <v>3.0282443758719348</v>
      </c>
      <c r="U81" s="3">
        <v>3.7563933500100872</v>
      </c>
      <c r="V81" s="3">
        <v>12.270956814248139</v>
      </c>
      <c r="W81" s="3">
        <f t="shared" si="16"/>
        <v>3.3352900364279932</v>
      </c>
      <c r="X81" s="3">
        <f t="shared" si="17"/>
        <v>0.10231800000000002</v>
      </c>
      <c r="Y81" s="3">
        <f t="shared" si="18"/>
        <v>8.9341216920001271E-2</v>
      </c>
      <c r="Z81" s="3">
        <f t="shared" si="19"/>
        <v>1.2087687444962492</v>
      </c>
      <c r="AA81" s="3">
        <f t="shared" si="20"/>
        <v>1.3613841147046466</v>
      </c>
      <c r="AB81" s="3">
        <f t="shared" si="21"/>
        <v>1.4800456571894163</v>
      </c>
      <c r="AC81" s="3">
        <f t="shared" si="22"/>
        <v>0.57167081458083624</v>
      </c>
      <c r="AD81" s="3">
        <f t="shared" si="23"/>
        <v>0.24367592903811752</v>
      </c>
      <c r="AE81" s="3">
        <f t="shared" si="24"/>
        <v>0.47026698908676284</v>
      </c>
      <c r="AF81" s="3">
        <f t="shared" si="25"/>
        <v>0.63461705820616521</v>
      </c>
      <c r="AG81" s="3">
        <f t="shared" si="26"/>
        <v>1.7821202286215199E-2</v>
      </c>
      <c r="AH81" s="3">
        <f t="shared" si="27"/>
        <v>0.23788402317566237</v>
      </c>
      <c r="AI81" s="3">
        <v>0.36680301834491519</v>
      </c>
      <c r="AJ81" s="3">
        <v>0.37422857032859153</v>
      </c>
      <c r="AK81" s="3">
        <v>0.21599453944729818</v>
      </c>
      <c r="AL81" s="3">
        <f t="shared" si="28"/>
        <v>17.164840274758177</v>
      </c>
      <c r="AM81" s="3">
        <v>0.27920753773514934</v>
      </c>
      <c r="AN81" s="3">
        <v>0.11421490307801882</v>
      </c>
      <c r="AO81" s="3">
        <v>0.17527960114727908</v>
      </c>
      <c r="AP81" s="3">
        <v>0.2606960388762159</v>
      </c>
      <c r="AQ81" s="3">
        <f t="shared" si="29"/>
        <v>71.811450760595719</v>
      </c>
      <c r="AR81" s="3">
        <v>1.5387625394309987</v>
      </c>
    </row>
    <row r="82" spans="2:44" x14ac:dyDescent="0.25">
      <c r="B82" s="2">
        <v>63</v>
      </c>
      <c r="C82" t="s">
        <v>79</v>
      </c>
      <c r="D82" t="s">
        <v>79</v>
      </c>
      <c r="E82" t="s">
        <v>81</v>
      </c>
      <c r="F82" s="1" t="s">
        <v>65</v>
      </c>
      <c r="G82">
        <v>1</v>
      </c>
      <c r="H82" s="3">
        <v>5.523616613118822</v>
      </c>
      <c r="I82" s="3">
        <v>6.7736717517163481</v>
      </c>
      <c r="J82" s="3">
        <v>5.7375961762710528</v>
      </c>
      <c r="K82" s="3">
        <v>4.7758642298901659</v>
      </c>
      <c r="L82" s="3">
        <v>1.6872884304262339</v>
      </c>
      <c r="M82" s="3">
        <v>0.7515130000000001</v>
      </c>
      <c r="N82" s="3">
        <v>0.88187000000000004</v>
      </c>
      <c r="O82" s="3">
        <f t="shared" si="15"/>
        <v>1.4665760128235019</v>
      </c>
      <c r="P82" s="3">
        <v>0.87622999999999995</v>
      </c>
      <c r="Q82" s="3">
        <v>7.0144237367536735E-2</v>
      </c>
      <c r="R82" s="3">
        <v>7.1947812684661494E-2</v>
      </c>
      <c r="S82" s="3">
        <v>0.16700546362356081</v>
      </c>
      <c r="T82" s="3">
        <v>3.2729491288438939</v>
      </c>
      <c r="U82" s="3">
        <v>4.1620233060375833</v>
      </c>
      <c r="V82" s="3">
        <v>13.626195548432893</v>
      </c>
      <c r="W82" s="3">
        <f t="shared" si="16"/>
        <v>3.6610952648288739</v>
      </c>
      <c r="X82" s="3">
        <f t="shared" si="17"/>
        <v>0.12471699999999986</v>
      </c>
      <c r="Y82" s="3">
        <f t="shared" si="18"/>
        <v>0.10698764902528315</v>
      </c>
      <c r="Z82" s="3">
        <f t="shared" si="19"/>
        <v>1.3271469684242425</v>
      </c>
      <c r="AA82" s="3">
        <f t="shared" si="20"/>
        <v>1.5087333744583686</v>
      </c>
      <c r="AB82" s="3">
        <f t="shared" si="21"/>
        <v>1.1474861812912298</v>
      </c>
      <c r="AC82" s="3">
        <f t="shared" si="22"/>
        <v>0.30546805627654405</v>
      </c>
      <c r="AD82" s="3">
        <f t="shared" si="23"/>
        <v>0.25495242386218275</v>
      </c>
      <c r="AE82" s="3">
        <f t="shared" si="24"/>
        <v>0.42001163222806637</v>
      </c>
      <c r="AF82" s="3">
        <f t="shared" si="25"/>
        <v>0.59746647452187096</v>
      </c>
      <c r="AG82" s="3">
        <f t="shared" si="26"/>
        <v>2.506782694047438E-2</v>
      </c>
      <c r="AH82" s="3">
        <f t="shared" si="27"/>
        <v>0.24708152478525502</v>
      </c>
      <c r="AI82" s="3">
        <v>0.32580718201591385</v>
      </c>
      <c r="AJ82" s="3">
        <v>0.35595943563013599</v>
      </c>
      <c r="AK82" s="3">
        <v>0.23540752308803053</v>
      </c>
      <c r="AL82" s="3">
        <f t="shared" si="28"/>
        <v>21.604001549450235</v>
      </c>
      <c r="AM82" s="3">
        <v>0.27729005996763628</v>
      </c>
      <c r="AN82" s="3">
        <v>7.2815285283980319E-2</v>
      </c>
      <c r="AO82" s="3">
        <v>0.17282054566121799</v>
      </c>
      <c r="AP82" s="3">
        <v>0.27711393049728206</v>
      </c>
      <c r="AQ82" s="3">
        <f t="shared" si="29"/>
        <v>101.69265619159526</v>
      </c>
      <c r="AR82" s="3">
        <v>1.7134947998507517</v>
      </c>
    </row>
    <row r="83" spans="2:44" x14ac:dyDescent="0.25">
      <c r="B83" s="2">
        <v>64</v>
      </c>
      <c r="C83" t="s">
        <v>79</v>
      </c>
      <c r="D83" t="s">
        <v>79</v>
      </c>
      <c r="E83" t="s">
        <v>70</v>
      </c>
      <c r="F83" s="1" t="s">
        <v>70</v>
      </c>
      <c r="G83">
        <v>1</v>
      </c>
      <c r="H83" s="3">
        <v>13.838740451745311</v>
      </c>
      <c r="I83" s="3">
        <v>19.580256637746096</v>
      </c>
      <c r="J83" s="3">
        <v>14.862242755392026</v>
      </c>
      <c r="K83" s="3">
        <v>19.182600359470833</v>
      </c>
      <c r="L83" s="3">
        <v>7.5244153085466223</v>
      </c>
      <c r="M83" s="3">
        <v>7.5538000000000007</v>
      </c>
      <c r="N83" s="3">
        <v>7.8894599999999997</v>
      </c>
      <c r="O83" s="3">
        <f t="shared" si="15"/>
        <v>12.044440548058706</v>
      </c>
      <c r="P83" s="3">
        <v>7.8508300000000002</v>
      </c>
      <c r="Q83" s="3">
        <v>1.9174271421398299</v>
      </c>
      <c r="R83" s="3">
        <v>1.9711389708683524</v>
      </c>
      <c r="S83" s="3">
        <v>3.9305539498177451</v>
      </c>
      <c r="T83" s="3">
        <v>5.3997848105271755</v>
      </c>
      <c r="U83" s="3">
        <v>6.936281857018213</v>
      </c>
      <c r="V83" s="3">
        <v>23.221240645007146</v>
      </c>
      <c r="W83" s="3">
        <f t="shared" si="16"/>
        <v>5.1165224897467239</v>
      </c>
      <c r="X83" s="3">
        <f t="shared" si="17"/>
        <v>0.29702999999999946</v>
      </c>
      <c r="Y83" s="3">
        <f t="shared" si="18"/>
        <v>0.294166400721184</v>
      </c>
      <c r="Z83" s="3">
        <f t="shared" si="19"/>
        <v>1.9951237185875179</v>
      </c>
      <c r="AA83" s="3">
        <f t="shared" si="20"/>
        <v>2.7047160409198847</v>
      </c>
      <c r="AB83" s="3">
        <f t="shared" si="21"/>
        <v>2.7655451083005871</v>
      </c>
      <c r="AC83" s="3">
        <f t="shared" si="22"/>
        <v>0.54372110921392847</v>
      </c>
      <c r="AD83" s="3">
        <f t="shared" si="23"/>
        <v>0.24542143120198456</v>
      </c>
      <c r="AE83" s="3">
        <f t="shared" si="24"/>
        <v>0.48782618598295507</v>
      </c>
      <c r="AF83" s="3">
        <f t="shared" si="25"/>
        <v>0.65182188983160183</v>
      </c>
      <c r="AG83" s="3">
        <f t="shared" si="26"/>
        <v>2.7249133380413348E-2</v>
      </c>
      <c r="AH83" s="3">
        <f t="shared" si="27"/>
        <v>0.23515809084750772</v>
      </c>
      <c r="AI83" s="3">
        <v>0.11907678323244432</v>
      </c>
      <c r="AJ83" s="3">
        <v>0.16289611835301712</v>
      </c>
      <c r="AK83" s="3">
        <v>0.18364029929803471</v>
      </c>
      <c r="AL83" s="3">
        <f t="shared" si="28"/>
        <v>59.477390132236827</v>
      </c>
      <c r="AM83" s="3">
        <v>0.47869041388187145</v>
      </c>
      <c r="AN83" s="3">
        <v>1.2558909740015941E-2</v>
      </c>
      <c r="AO83" s="3">
        <v>4.6740747083659932E-2</v>
      </c>
      <c r="AP83" s="3">
        <v>0.13777349883785492</v>
      </c>
      <c r="AQ83" s="3">
        <f t="shared" si="29"/>
        <v>347.99422736880581</v>
      </c>
      <c r="AR83" s="3">
        <v>8.3160711267178407</v>
      </c>
    </row>
    <row r="84" spans="2:44" x14ac:dyDescent="0.25">
      <c r="B84" s="2">
        <v>65</v>
      </c>
      <c r="C84" t="s">
        <v>79</v>
      </c>
      <c r="D84" t="s">
        <v>79</v>
      </c>
      <c r="E84" t="s">
        <v>70</v>
      </c>
      <c r="F84" s="1" t="s">
        <v>70</v>
      </c>
      <c r="G84">
        <v>0</v>
      </c>
      <c r="H84" s="3">
        <v>7.7683060992980764</v>
      </c>
      <c r="I84" s="3">
        <v>10.70163730463708</v>
      </c>
      <c r="J84" s="3">
        <v>7.9769039667493562</v>
      </c>
      <c r="K84" s="3">
        <v>8.9273624173020618</v>
      </c>
      <c r="L84" s="3">
        <v>2.1394109214699539</v>
      </c>
      <c r="M84" s="3">
        <v>2.01912</v>
      </c>
      <c r="N84" s="3">
        <v>2.4953500000000002</v>
      </c>
      <c r="O84" s="3">
        <f t="shared" si="15"/>
        <v>3.6055943096297489</v>
      </c>
      <c r="P84" s="3">
        <v>2.4805999999999999</v>
      </c>
      <c r="Q84" s="3">
        <v>0.32511441834868926</v>
      </c>
      <c r="R84" s="3">
        <v>0.34901645073624793</v>
      </c>
      <c r="S84" s="3">
        <v>0.64378240470303649</v>
      </c>
      <c r="T84" s="3">
        <v>6.6676311385678808</v>
      </c>
      <c r="U84" s="3">
        <v>7.5422686242270638</v>
      </c>
      <c r="V84" s="3">
        <v>25.10273860033098</v>
      </c>
      <c r="W84" s="3">
        <f t="shared" si="16"/>
        <v>7.3534606298918357</v>
      </c>
      <c r="X84" s="3">
        <f t="shared" si="17"/>
        <v>0.46147999999999989</v>
      </c>
      <c r="Y84" s="3">
        <f t="shared" si="18"/>
        <v>0.39496939395485209</v>
      </c>
      <c r="Z84" s="3">
        <f t="shared" si="19"/>
        <v>1.0299694278118048</v>
      </c>
      <c r="AA84" s="3">
        <f t="shared" si="20"/>
        <v>1.0564149983641571</v>
      </c>
      <c r="AB84" s="3">
        <f t="shared" si="21"/>
        <v>1.1836441874565218</v>
      </c>
      <c r="AC84" s="3">
        <f t="shared" si="22"/>
        <v>0.27540250012332362</v>
      </c>
      <c r="AD84" s="3">
        <f t="shared" si="23"/>
        <v>0.26839801793681317</v>
      </c>
      <c r="AE84" s="3">
        <f t="shared" si="24"/>
        <v>0.5050066854477917</v>
      </c>
      <c r="AF84" s="3">
        <f t="shared" si="25"/>
        <v>0.68798644189526903</v>
      </c>
      <c r="AG84" s="3">
        <f t="shared" si="26"/>
        <v>6.8483970704353636E-2</v>
      </c>
      <c r="AH84" s="3">
        <f t="shared" si="27"/>
        <v>0.23749986954956015</v>
      </c>
      <c r="AI84" s="3">
        <v>0.16679065844250596</v>
      </c>
      <c r="AJ84" s="3">
        <v>0.26810339785352277</v>
      </c>
      <c r="AK84" s="3">
        <v>0.33303185422778248</v>
      </c>
      <c r="AL84" s="3">
        <f t="shared" si="28"/>
        <v>43.610374898433626</v>
      </c>
      <c r="AM84" s="3">
        <v>0.42116749553867611</v>
      </c>
      <c r="AN84" s="3">
        <v>2.1395507769410186E-2</v>
      </c>
      <c r="AO84" s="3">
        <v>9.2932366163277144E-2</v>
      </c>
      <c r="AP84" s="3">
        <v>0.19262758235633148</v>
      </c>
      <c r="AQ84" s="3">
        <f t="shared" si="29"/>
        <v>166.64533531731084</v>
      </c>
      <c r="AR84" s="3">
        <v>3.1141087995181169</v>
      </c>
    </row>
    <row r="85" spans="2:44" x14ac:dyDescent="0.25">
      <c r="B85" s="2">
        <v>66</v>
      </c>
      <c r="C85" t="s">
        <v>79</v>
      </c>
      <c r="D85" t="s">
        <v>79</v>
      </c>
      <c r="E85" t="s">
        <v>81</v>
      </c>
      <c r="F85" s="1" t="s">
        <v>65</v>
      </c>
      <c r="G85">
        <v>1</v>
      </c>
      <c r="H85" s="3">
        <v>3.6517396215161213</v>
      </c>
      <c r="I85" s="3">
        <v>6.6979228123351797</v>
      </c>
      <c r="J85" s="3">
        <v>4.6285341988990627</v>
      </c>
      <c r="K85" s="3">
        <v>5.5398417780447904</v>
      </c>
      <c r="L85" s="3">
        <v>0.48893695968037254</v>
      </c>
      <c r="M85" s="3">
        <v>0.57583899999999999</v>
      </c>
      <c r="N85" s="3">
        <v>0.76410500000000003</v>
      </c>
      <c r="O85" s="3">
        <f t="shared" si="15"/>
        <v>1.4097122313624175</v>
      </c>
      <c r="P85" s="3">
        <v>0.75735200000000003</v>
      </c>
      <c r="Q85" s="3">
        <v>5.4506032808169499E-2</v>
      </c>
      <c r="R85" s="3">
        <v>5.681680524976631E-2</v>
      </c>
      <c r="S85" s="3">
        <v>0.15738723842124996</v>
      </c>
      <c r="T85" s="3">
        <v>2.95368430946843</v>
      </c>
      <c r="U85" s="3">
        <v>5.7571445179012155</v>
      </c>
      <c r="V85" s="3">
        <v>18.913439199593817</v>
      </c>
      <c r="W85" s="3">
        <f t="shared" si="16"/>
        <v>3.8388153118952193</v>
      </c>
      <c r="X85" s="3">
        <f t="shared" si="17"/>
        <v>0.18151300000000004</v>
      </c>
      <c r="Y85" s="3">
        <f t="shared" si="18"/>
        <v>0.13355528816381562</v>
      </c>
      <c r="Z85" s="3">
        <f t="shared" si="19"/>
        <v>0.63429702175469693</v>
      </c>
      <c r="AA85" s="3">
        <f t="shared" si="20"/>
        <v>0.95126733766029004</v>
      </c>
      <c r="AB85" s="3">
        <f t="shared" si="21"/>
        <v>0.96225511810920394</v>
      </c>
      <c r="AC85" s="3">
        <f t="shared" si="22"/>
        <v>0.13389151756591472</v>
      </c>
      <c r="AD85" s="3">
        <f t="shared" si="23"/>
        <v>0.27142757256246697</v>
      </c>
      <c r="AE85" s="3">
        <f t="shared" si="24"/>
        <v>0.34631799474289687</v>
      </c>
      <c r="AF85" s="3">
        <f t="shared" si="25"/>
        <v>0.53723872372736425</v>
      </c>
      <c r="AG85" s="3">
        <f t="shared" si="26"/>
        <v>4.0670580322823002E-2</v>
      </c>
      <c r="AH85" s="3">
        <f t="shared" si="27"/>
        <v>0.25759829977725579</v>
      </c>
      <c r="AI85" s="3">
        <v>0.33363626263748475</v>
      </c>
      <c r="AJ85" s="3">
        <v>0.39819057141799058</v>
      </c>
      <c r="AK85" s="3">
        <v>0.34071122493893957</v>
      </c>
      <c r="AL85" s="3">
        <f t="shared" si="28"/>
        <v>33.367888154640134</v>
      </c>
      <c r="AM85" s="3">
        <v>0.28796054537142962</v>
      </c>
      <c r="AN85" s="3">
        <v>9.3842165685294215E-2</v>
      </c>
      <c r="AO85" s="3">
        <v>0.2037862459726697</v>
      </c>
      <c r="AP85" s="3">
        <v>0.32684346236518785</v>
      </c>
      <c r="AQ85" s="3">
        <f t="shared" si="29"/>
        <v>128.61013123617212</v>
      </c>
      <c r="AR85" s="3">
        <v>1.5582324166651107</v>
      </c>
    </row>
    <row r="86" spans="2:44" x14ac:dyDescent="0.25">
      <c r="B86" s="2">
        <v>67</v>
      </c>
      <c r="C86" t="s">
        <v>79</v>
      </c>
      <c r="D86" t="s">
        <v>79</v>
      </c>
      <c r="E86" t="s">
        <v>69</v>
      </c>
      <c r="F86" s="1" t="s">
        <v>69</v>
      </c>
      <c r="G86">
        <v>1</v>
      </c>
      <c r="H86" s="3">
        <v>4.0313899956349859</v>
      </c>
      <c r="I86" s="3">
        <v>6.3540297449728707</v>
      </c>
      <c r="J86" s="3">
        <v>4.6922486604756442</v>
      </c>
      <c r="K86" s="3">
        <v>5.1771881377879128</v>
      </c>
      <c r="L86" s="3">
        <v>1.3119573638536948</v>
      </c>
      <c r="M86" s="3">
        <v>0.62593499999999991</v>
      </c>
      <c r="N86" s="3">
        <v>0.79464400000000002</v>
      </c>
      <c r="O86" s="3">
        <f t="shared" si="15"/>
        <v>1.2892038376414716</v>
      </c>
      <c r="P86" s="3">
        <v>0.77589400000000008</v>
      </c>
      <c r="Q86" s="3">
        <v>5.3470692588992681E-2</v>
      </c>
      <c r="R86" s="3">
        <v>5.9580445049456809E-2</v>
      </c>
      <c r="S86" s="3">
        <v>0.1376436554194064</v>
      </c>
      <c r="T86" s="3">
        <v>3.374042530852273</v>
      </c>
      <c r="U86" s="3">
        <v>4.3029897745637271</v>
      </c>
      <c r="V86" s="3">
        <v>14.245423946768533</v>
      </c>
      <c r="W86" s="3">
        <f t="shared" si="16"/>
        <v>4.2107276149971584</v>
      </c>
      <c r="X86" s="3">
        <f t="shared" si="17"/>
        <v>0.14995900000000018</v>
      </c>
      <c r="Y86" s="3">
        <f t="shared" si="18"/>
        <v>0.11402780073266049</v>
      </c>
      <c r="Z86" s="3">
        <f t="shared" si="19"/>
        <v>0.9368811470261329</v>
      </c>
      <c r="AA86" s="3">
        <f t="shared" si="20"/>
        <v>0.95740935159913132</v>
      </c>
      <c r="AB86" s="3">
        <f t="shared" si="21"/>
        <v>1.2031606880387762</v>
      </c>
      <c r="AC86" s="3">
        <f t="shared" si="22"/>
        <v>0.32543548633950703</v>
      </c>
      <c r="AD86" s="3">
        <f t="shared" si="23"/>
        <v>0.29787311085302681</v>
      </c>
      <c r="AE86" s="3">
        <f t="shared" si="24"/>
        <v>0.38847190178192431</v>
      </c>
      <c r="AF86" s="3">
        <f t="shared" si="25"/>
        <v>0.60183966052990967</v>
      </c>
      <c r="AG86" s="3">
        <f t="shared" si="26"/>
        <v>0.1025462709349102</v>
      </c>
      <c r="AH86" s="3">
        <f t="shared" si="27"/>
        <v>0.26316426628285849</v>
      </c>
      <c r="AI86" s="3">
        <v>0.33103622800812094</v>
      </c>
      <c r="AJ86" s="3">
        <v>0.41484491375790095</v>
      </c>
      <c r="AK86" s="3">
        <v>0.39287776702582983</v>
      </c>
      <c r="AL86" s="3">
        <f t="shared" si="28"/>
        <v>32.874496711665024</v>
      </c>
      <c r="AM86" s="3">
        <v>0.32344920901474344</v>
      </c>
      <c r="AN86" s="3">
        <v>8.3736218230757276E-2</v>
      </c>
      <c r="AO86" s="3">
        <v>0.22898240649677054</v>
      </c>
      <c r="AP86" s="3">
        <v>0.34238617077664329</v>
      </c>
      <c r="AQ86" s="3">
        <f t="shared" si="29"/>
        <v>134.91667265542441</v>
      </c>
      <c r="AR86" s="3">
        <v>1.7556994694757249</v>
      </c>
    </row>
    <row r="87" spans="2:44" x14ac:dyDescent="0.25">
      <c r="B87" s="2">
        <v>68</v>
      </c>
      <c r="C87" t="s">
        <v>79</v>
      </c>
      <c r="D87" t="s">
        <v>79</v>
      </c>
      <c r="E87" t="s">
        <v>81</v>
      </c>
      <c r="F87" s="1" t="s">
        <v>65</v>
      </c>
      <c r="G87">
        <v>1</v>
      </c>
      <c r="H87" s="3">
        <v>2.6720506357760927</v>
      </c>
      <c r="I87" s="3">
        <v>6.2041511103453955</v>
      </c>
      <c r="J87" s="3">
        <v>3.2070055247147704</v>
      </c>
      <c r="K87" s="3">
        <v>6.0160800676892174</v>
      </c>
      <c r="L87" s="3">
        <v>0.11401526161709812</v>
      </c>
      <c r="M87" s="3">
        <v>0.41339500000000001</v>
      </c>
      <c r="N87" s="3">
        <v>0.70559699999999992</v>
      </c>
      <c r="O87" s="3">
        <f t="shared" si="15"/>
        <v>1.215010624836335</v>
      </c>
      <c r="P87" s="3">
        <v>0.694411</v>
      </c>
      <c r="Q87" s="3">
        <v>4.4433421990570418E-2</v>
      </c>
      <c r="R87" s="3">
        <v>4.7886037104576958E-2</v>
      </c>
      <c r="S87" s="3">
        <v>0.12593426935436985</v>
      </c>
      <c r="T87" s="3">
        <v>4.1143966750910144</v>
      </c>
      <c r="U87" s="3">
        <v>6.2041511103453955</v>
      </c>
      <c r="V87" s="3">
        <v>23.008741347217171</v>
      </c>
      <c r="W87" s="3">
        <f t="shared" si="16"/>
        <v>4.8853780527892789</v>
      </c>
      <c r="X87" s="3">
        <f t="shared" si="17"/>
        <v>0.28101599999999999</v>
      </c>
      <c r="Y87" s="3">
        <f t="shared" si="18"/>
        <v>0.20048339533372619</v>
      </c>
      <c r="Z87" s="3">
        <f t="shared" si="19"/>
        <v>0.4306875490702442</v>
      </c>
      <c r="AA87" s="3">
        <f t="shared" si="20"/>
        <v>0.5469485896286983</v>
      </c>
      <c r="AB87" s="3">
        <f t="shared" si="21"/>
        <v>0.96968625694132915</v>
      </c>
      <c r="AC87" s="3">
        <f t="shared" si="22"/>
        <v>4.2669573731331095E-2</v>
      </c>
      <c r="AD87" s="3">
        <f t="shared" si="23"/>
        <v>0.30657838527098902</v>
      </c>
      <c r="AE87" s="3">
        <f t="shared" si="24"/>
        <v>0.35283026787202781</v>
      </c>
      <c r="AF87" s="3">
        <f t="shared" si="25"/>
        <v>0.57152668940120499</v>
      </c>
      <c r="AG87" s="3">
        <f t="shared" si="26"/>
        <v>7.2100664886227128E-2</v>
      </c>
      <c r="AH87" s="3">
        <f t="shared" si="27"/>
        <v>0.28266283494088784</v>
      </c>
      <c r="AI87" s="3">
        <v>0.25816192548000694</v>
      </c>
      <c r="AJ87" s="3">
        <v>0.31958778659930903</v>
      </c>
      <c r="AK87" s="3">
        <v>0.29319725724544782</v>
      </c>
      <c r="AL87" s="3">
        <f t="shared" si="28"/>
        <v>-0.62542604007524982</v>
      </c>
      <c r="AM87" s="3">
        <v>0.19987890325787649</v>
      </c>
      <c r="AN87" s="3">
        <v>3.7909000372766871E-2</v>
      </c>
      <c r="AO87" s="3">
        <v>0.16772144856095292</v>
      </c>
      <c r="AP87" s="3">
        <v>0.26947400483711281</v>
      </c>
      <c r="AQ87" s="3">
        <f t="shared" si="29"/>
        <v>62.16563100696888</v>
      </c>
      <c r="AR87" s="3">
        <v>0.89521589219055742</v>
      </c>
    </row>
    <row r="88" spans="2:44" x14ac:dyDescent="0.25">
      <c r="B88" s="2">
        <v>69</v>
      </c>
      <c r="C88" t="s">
        <v>79</v>
      </c>
      <c r="D88" t="s">
        <v>79</v>
      </c>
      <c r="E88" t="s">
        <v>70</v>
      </c>
      <c r="F88" s="1" t="s">
        <v>70</v>
      </c>
      <c r="G88">
        <v>0</v>
      </c>
      <c r="H88" s="3">
        <v>11.745705582037829</v>
      </c>
      <c r="I88" s="3">
        <v>14.375660576126581</v>
      </c>
      <c r="J88" s="3">
        <v>13.009033505846462</v>
      </c>
      <c r="K88" s="3">
        <v>10.934060130812856</v>
      </c>
      <c r="L88" s="3">
        <v>6.3254187973210474</v>
      </c>
      <c r="M88" s="3">
        <v>2.6378200000000001</v>
      </c>
      <c r="N88" s="3">
        <v>2.9940700000000002</v>
      </c>
      <c r="O88" s="3">
        <f t="shared" si="15"/>
        <v>6.4924033456088024</v>
      </c>
      <c r="P88" s="3">
        <v>2.83046</v>
      </c>
      <c r="Q88" s="3">
        <v>0.34302094823469181</v>
      </c>
      <c r="R88" s="3">
        <v>0.40996082428360192</v>
      </c>
      <c r="S88" s="3">
        <v>1.5555431136630131</v>
      </c>
      <c r="T88" s="3">
        <v>4.0876866318248997</v>
      </c>
      <c r="U88" s="3">
        <v>5.3051141363782186</v>
      </c>
      <c r="V88" s="3">
        <v>16.783990314299452</v>
      </c>
      <c r="W88" s="3">
        <f t="shared" si="16"/>
        <v>4.5910417342382868</v>
      </c>
      <c r="X88" s="3">
        <f t="shared" si="17"/>
        <v>0.19263999999999992</v>
      </c>
      <c r="Y88" s="3">
        <f t="shared" si="18"/>
        <v>0.17031865076174033</v>
      </c>
      <c r="Z88" s="3">
        <f t="shared" si="19"/>
        <v>2.21403447316905</v>
      </c>
      <c r="AA88" s="3">
        <f t="shared" si="20"/>
        <v>2.5583966040741282</v>
      </c>
      <c r="AB88" s="3">
        <f t="shared" si="21"/>
        <v>2.0610414497655838</v>
      </c>
      <c r="AC88" s="3">
        <f t="shared" si="22"/>
        <v>0.53853033801513139</v>
      </c>
      <c r="AD88" s="3">
        <f t="shared" si="23"/>
        <v>0.33549610199540547</v>
      </c>
      <c r="AE88" s="3">
        <f t="shared" si="24"/>
        <v>0.22051523048238864</v>
      </c>
      <c r="AF88" s="3">
        <f t="shared" si="25"/>
        <v>0.43596490380013253</v>
      </c>
      <c r="AG88" s="3">
        <f t="shared" si="26"/>
        <v>0.16328359219661093</v>
      </c>
      <c r="AH88" s="3">
        <f t="shared" si="27"/>
        <v>0.29253154296424688</v>
      </c>
      <c r="AI88" s="3">
        <v>0.21274101966409661</v>
      </c>
      <c r="AJ88" s="3">
        <v>0.2547797501643656</v>
      </c>
      <c r="AK88" s="3">
        <v>0.21206877089413287</v>
      </c>
      <c r="AL88" s="3">
        <f t="shared" si="28"/>
        <v>83.131360501662527</v>
      </c>
      <c r="AM88" s="3">
        <v>0.38823251875831982</v>
      </c>
      <c r="AN88" s="3">
        <v>2.3128444205367287E-2</v>
      </c>
      <c r="AO88" s="3">
        <v>0.10320064550833781</v>
      </c>
      <c r="AP88" s="3">
        <v>0.16306636725303492</v>
      </c>
      <c r="AQ88" s="3">
        <f t="shared" si="29"/>
        <v>433.18514687264661</v>
      </c>
      <c r="AR88" s="3">
        <v>3.4571845037837652</v>
      </c>
    </row>
    <row r="89" spans="2:44" x14ac:dyDescent="0.25">
      <c r="B89" s="2">
        <v>70</v>
      </c>
      <c r="C89" t="s">
        <v>79</v>
      </c>
      <c r="D89" t="s">
        <v>79</v>
      </c>
      <c r="E89" t="s">
        <v>81</v>
      </c>
      <c r="F89" s="1" t="s">
        <v>65</v>
      </c>
      <c r="G89">
        <v>1</v>
      </c>
      <c r="H89" s="3">
        <v>2.7386634899284634</v>
      </c>
      <c r="I89" s="3">
        <v>6.0159183006420562</v>
      </c>
      <c r="J89" s="3">
        <v>4.4601283297409511</v>
      </c>
      <c r="K89" s="3">
        <v>5.1420294153632522</v>
      </c>
      <c r="L89" s="3">
        <v>0.92635268812098548</v>
      </c>
      <c r="M89" s="3">
        <v>0.6775270000000001</v>
      </c>
      <c r="N89" s="3">
        <v>0.8725989999999999</v>
      </c>
      <c r="O89" s="3">
        <f t="shared" si="15"/>
        <v>1.1492270584606505</v>
      </c>
      <c r="P89" s="3">
        <v>0.86627999999999994</v>
      </c>
      <c r="Q89" s="3">
        <v>7.1321509892998333E-2</v>
      </c>
      <c r="R89" s="3">
        <v>7.3489102421394309E-2</v>
      </c>
      <c r="S89" s="3">
        <v>0.11584640939300832</v>
      </c>
      <c r="T89" s="3">
        <v>2.6871756548465533</v>
      </c>
      <c r="U89" s="3">
        <v>5.3345314695856851</v>
      </c>
      <c r="V89" s="3">
        <v>20.340207718429273</v>
      </c>
      <c r="W89" s="3">
        <f t="shared" si="16"/>
        <v>3.7119188282227804</v>
      </c>
      <c r="X89" s="3">
        <f t="shared" si="17"/>
        <v>0.18875299999999984</v>
      </c>
      <c r="Y89" s="3">
        <f t="shared" si="18"/>
        <v>0.11258543731505874</v>
      </c>
      <c r="Z89" s="3">
        <f t="shared" si="19"/>
        <v>0.5133840723487505</v>
      </c>
      <c r="AA89" s="3">
        <f t="shared" si="20"/>
        <v>0.73780263434254589</v>
      </c>
      <c r="AB89" s="3">
        <f t="shared" si="21"/>
        <v>0.96391397157932901</v>
      </c>
      <c r="AC89" s="3">
        <f t="shared" si="22"/>
        <v>0.33824991333461807</v>
      </c>
      <c r="AD89" s="3">
        <f t="shared" si="23"/>
        <v>0.2379861635542051</v>
      </c>
      <c r="AE89" s="3">
        <f t="shared" si="24"/>
        <v>0.61565576582559844</v>
      </c>
      <c r="AF89" s="3">
        <f t="shared" si="25"/>
        <v>0.75379359859517381</v>
      </c>
      <c r="AG89" s="3">
        <f t="shared" si="26"/>
        <v>2.9495427988312728E-2</v>
      </c>
      <c r="AH89" s="3">
        <f t="shared" si="27"/>
        <v>0.22825342574860119</v>
      </c>
      <c r="AI89" s="3">
        <v>0.3202147945009266</v>
      </c>
      <c r="AJ89" s="3">
        <v>0.37948172396608887</v>
      </c>
      <c r="AK89" s="3">
        <v>0.30844380570703456</v>
      </c>
      <c r="AL89" s="3">
        <f t="shared" si="28"/>
        <v>14.759554680060649</v>
      </c>
      <c r="AM89" s="3">
        <v>0.29122538516050572</v>
      </c>
      <c r="AN89" s="3">
        <v>8.8408616846358368E-2</v>
      </c>
      <c r="AO89" s="3">
        <v>0.20746260194383354</v>
      </c>
      <c r="AP89" s="3">
        <v>0.33126541290240741</v>
      </c>
      <c r="AQ89" s="3">
        <f t="shared" si="29"/>
        <v>89.72990936624781</v>
      </c>
      <c r="AR89" s="3">
        <v>1.8485601057093026</v>
      </c>
    </row>
    <row r="90" spans="2:44" x14ac:dyDescent="0.25">
      <c r="B90" s="2">
        <v>71</v>
      </c>
      <c r="C90" t="s">
        <v>79</v>
      </c>
      <c r="D90" t="s">
        <v>79</v>
      </c>
      <c r="E90" t="s">
        <v>82</v>
      </c>
      <c r="F90" s="1" t="s">
        <v>67</v>
      </c>
      <c r="G90">
        <v>0</v>
      </c>
      <c r="H90" s="3">
        <v>3.68357392402174</v>
      </c>
      <c r="I90" s="3">
        <v>5.8315866623072656</v>
      </c>
      <c r="J90" s="3">
        <v>3.8901397765881476</v>
      </c>
      <c r="K90" s="3">
        <v>5.510703068110697</v>
      </c>
      <c r="L90" s="3">
        <v>0.28605590411629528</v>
      </c>
      <c r="M90" s="3">
        <v>0.53606399999999998</v>
      </c>
      <c r="N90" s="3">
        <v>0.6906270000000001</v>
      </c>
      <c r="O90" s="3">
        <f t="shared" si="15"/>
        <v>1.0707732003220747</v>
      </c>
      <c r="P90" s="3">
        <v>0.68382300000000007</v>
      </c>
      <c r="Q90" s="3">
        <v>4.6294039191108853E-2</v>
      </c>
      <c r="R90" s="3">
        <v>4.9381339450450971E-2</v>
      </c>
      <c r="S90" s="3">
        <v>0.1041885641006247</v>
      </c>
      <c r="T90" s="3">
        <v>2.5588905799193506</v>
      </c>
      <c r="U90" s="3">
        <v>5.5303776543740675</v>
      </c>
      <c r="V90" s="3">
        <v>16.326660031740289</v>
      </c>
      <c r="W90" s="3">
        <f t="shared" si="16"/>
        <v>3.6200668039328354</v>
      </c>
      <c r="X90" s="3">
        <f t="shared" si="17"/>
        <v>0.14775900000000008</v>
      </c>
      <c r="Y90" s="3">
        <f t="shared" si="18"/>
        <v>0.11114665218882952</v>
      </c>
      <c r="Z90" s="3">
        <f t="shared" si="19"/>
        <v>0.6660619137118674</v>
      </c>
      <c r="AA90" s="3">
        <f t="shared" si="20"/>
        <v>1.0175430795972911</v>
      </c>
      <c r="AB90" s="3">
        <f t="shared" si="21"/>
        <v>0.99644245158415001</v>
      </c>
      <c r="AC90" s="3">
        <f t="shared" si="22"/>
        <v>7.7657163943645885E-2</v>
      </c>
      <c r="AD90" s="3">
        <f t="shared" si="23"/>
        <v>0.27631905315287209</v>
      </c>
      <c r="AE90" s="3">
        <f t="shared" si="24"/>
        <v>0.44432937137321848</v>
      </c>
      <c r="AF90" s="3">
        <f t="shared" si="25"/>
        <v>0.63862543421362716</v>
      </c>
      <c r="AG90" s="3">
        <f t="shared" si="26"/>
        <v>6.2519573055321853E-2</v>
      </c>
      <c r="AH90" s="3">
        <f t="shared" si="27"/>
        <v>0.25193531971627259</v>
      </c>
      <c r="AI90" s="3">
        <v>0.29267754994896472</v>
      </c>
      <c r="AJ90" s="3">
        <v>0.39453023952820709</v>
      </c>
      <c r="AK90" s="3">
        <v>0.32195266045449877</v>
      </c>
      <c r="AL90" s="3">
        <f t="shared" si="28"/>
        <v>15.165954298320351</v>
      </c>
      <c r="AM90" s="3">
        <v>0.25350648328898773</v>
      </c>
      <c r="AN90" s="3">
        <v>4.2872834822765438E-2</v>
      </c>
      <c r="AO90" s="3">
        <v>0.24069927913440062</v>
      </c>
      <c r="AP90" s="3">
        <v>0.36083664382356906</v>
      </c>
      <c r="AQ90" s="3">
        <f t="shared" si="29"/>
        <v>105.09846903564512</v>
      </c>
      <c r="AR90" s="3">
        <v>1.5501012217368653</v>
      </c>
    </row>
    <row r="91" spans="2:44" x14ac:dyDescent="0.25">
      <c r="B91" s="2" t="s">
        <v>96</v>
      </c>
      <c r="C91" t="s">
        <v>79</v>
      </c>
      <c r="D91" t="s">
        <v>79</v>
      </c>
      <c r="E91" t="s">
        <v>82</v>
      </c>
      <c r="F91" s="1" t="s">
        <v>67</v>
      </c>
      <c r="G91">
        <v>0</v>
      </c>
      <c r="H91" s="3">
        <v>9.9689189846420891</v>
      </c>
      <c r="I91" s="3">
        <v>14.707974231688061</v>
      </c>
      <c r="J91" s="3">
        <v>12.119140863342169</v>
      </c>
      <c r="K91" s="3">
        <v>12.963565305399905</v>
      </c>
      <c r="L91" s="3">
        <v>4.6149111003191781</v>
      </c>
      <c r="M91" s="3">
        <v>3.4188799999999997</v>
      </c>
      <c r="N91" s="3">
        <v>3.8292099999999998</v>
      </c>
      <c r="O91" s="3">
        <f t="shared" si="15"/>
        <v>6.7963132962830723</v>
      </c>
      <c r="P91" s="3">
        <v>3.7907199999999999</v>
      </c>
      <c r="Q91" s="3">
        <v>0.60925908446273802</v>
      </c>
      <c r="R91" s="3">
        <v>0.64733197358534056</v>
      </c>
      <c r="S91" s="3">
        <v>1.666034150641138</v>
      </c>
      <c r="T91" s="3">
        <v>5.5811875080488029</v>
      </c>
      <c r="U91" s="3">
        <v>7.5005723781588829</v>
      </c>
      <c r="V91" s="3">
        <v>23.890579370235653</v>
      </c>
      <c r="W91" s="3">
        <f t="shared" si="16"/>
        <v>6.2257175807676095</v>
      </c>
      <c r="X91" s="3">
        <f t="shared" si="17"/>
        <v>0.37184000000000017</v>
      </c>
      <c r="Y91" s="3">
        <f t="shared" si="18"/>
        <v>0.32878417131556881</v>
      </c>
      <c r="Z91" s="3">
        <f t="shared" si="19"/>
        <v>1.3290877658444908</v>
      </c>
      <c r="AA91" s="3">
        <f t="shared" si="20"/>
        <v>1.6012481863035226</v>
      </c>
      <c r="AB91" s="3">
        <f t="shared" si="21"/>
        <v>1.728343471912738</v>
      </c>
      <c r="AC91" s="3">
        <f t="shared" si="22"/>
        <v>0.46292994329965115</v>
      </c>
      <c r="AD91" s="3">
        <f t="shared" si="23"/>
        <v>0.27229767639015046</v>
      </c>
      <c r="AE91" s="3">
        <f t="shared" si="24"/>
        <v>0.36569423515615063</v>
      </c>
      <c r="AF91" s="3">
        <f t="shared" si="25"/>
        <v>0.55776122064195566</v>
      </c>
      <c r="AG91" s="3">
        <f t="shared" si="26"/>
        <v>5.8815091291923083E-2</v>
      </c>
      <c r="AH91" s="3">
        <f t="shared" si="27"/>
        <v>0.24990492506714668</v>
      </c>
      <c r="AI91" s="3">
        <v>0.15687353660327802</v>
      </c>
      <c r="AJ91" s="3">
        <v>0.20127871713567358</v>
      </c>
      <c r="AK91" s="3">
        <v>0.18096751598477082</v>
      </c>
      <c r="AL91" s="3">
        <f t="shared" si="28"/>
        <v>48.023142221239354</v>
      </c>
      <c r="AM91" s="3">
        <v>0.35239538021703443</v>
      </c>
      <c r="AN91" s="3">
        <v>1.2215550237167467E-2</v>
      </c>
      <c r="AO91" s="3">
        <v>6.4401551740524088E-2</v>
      </c>
      <c r="AP91" s="3">
        <v>0.10888465384458927</v>
      </c>
      <c r="AQ91" s="3">
        <f t="shared" si="29"/>
        <v>248.30511993275817</v>
      </c>
      <c r="AR91" s="3">
        <v>2.9809568526156154</v>
      </c>
    </row>
    <row r="92" spans="2:44" x14ac:dyDescent="0.25">
      <c r="B92" s="2" t="s">
        <v>109</v>
      </c>
      <c r="C92" t="s">
        <v>79</v>
      </c>
      <c r="D92" t="s">
        <v>79</v>
      </c>
      <c r="E92" t="s">
        <v>81</v>
      </c>
      <c r="F92" s="1" t="s">
        <v>65</v>
      </c>
      <c r="G92">
        <v>0</v>
      </c>
      <c r="H92" s="3">
        <v>3.7685911443752032</v>
      </c>
      <c r="I92" s="3">
        <v>5.0998111729749365</v>
      </c>
      <c r="J92" s="3">
        <v>3.8250414504698491</v>
      </c>
      <c r="K92" s="3">
        <v>4.4789922414502366</v>
      </c>
      <c r="L92" s="3">
        <v>0.52467060447839609</v>
      </c>
      <c r="M92" s="3">
        <v>0.45235100000000006</v>
      </c>
      <c r="N92" s="3">
        <v>0.61084800000000006</v>
      </c>
      <c r="O92" s="3">
        <f t="shared" si="15"/>
        <v>0.84042650265634888</v>
      </c>
      <c r="P92" s="3">
        <v>0.60341900000000004</v>
      </c>
      <c r="Q92" s="3">
        <v>3.8106015442803537E-2</v>
      </c>
      <c r="R92" s="3">
        <v>4.0917653290259086E-2</v>
      </c>
      <c r="S92" s="3">
        <v>7.244750312234291E-2</v>
      </c>
      <c r="T92" s="3">
        <v>3.4206503767558583</v>
      </c>
      <c r="U92" s="3">
        <v>4.4836191854349075</v>
      </c>
      <c r="V92" s="3">
        <v>14.463196130117115</v>
      </c>
      <c r="W92" s="3">
        <f t="shared" si="16"/>
        <v>4.1779976885033561</v>
      </c>
      <c r="X92" s="3">
        <f t="shared" si="17"/>
        <v>0.15106799999999998</v>
      </c>
      <c r="Y92" s="3">
        <f t="shared" si="18"/>
        <v>0.12045568109556185</v>
      </c>
      <c r="Z92" s="3">
        <f t="shared" si="19"/>
        <v>0.84052435956593241</v>
      </c>
      <c r="AA92" s="3">
        <f t="shared" si="20"/>
        <v>0.90200891081038137</v>
      </c>
      <c r="AB92" s="3">
        <f t="shared" si="21"/>
        <v>0.99896803368142828</v>
      </c>
      <c r="AC92" s="3">
        <f t="shared" si="22"/>
        <v>0.13922194909933153</v>
      </c>
      <c r="AD92" s="3">
        <f t="shared" si="23"/>
        <v>0.27969321685102377</v>
      </c>
      <c r="AE92" s="3">
        <f t="shared" si="24"/>
        <v>0.5259810731979746</v>
      </c>
      <c r="AF92" s="3">
        <f t="shared" si="25"/>
        <v>0.71799139852534921</v>
      </c>
      <c r="AG92" s="3">
        <f t="shared" si="26"/>
        <v>6.8714543024022579E-2</v>
      </c>
      <c r="AH92" s="3">
        <f t="shared" si="27"/>
        <v>0.25386951982002071</v>
      </c>
      <c r="AI92" s="3">
        <v>0.35391340048559156</v>
      </c>
      <c r="AJ92" s="3">
        <v>0.39160478796072801</v>
      </c>
      <c r="AK92" s="3">
        <v>0.29097847698338836</v>
      </c>
      <c r="AL92" s="3">
        <f t="shared" si="28"/>
        <v>1.2728263881634616</v>
      </c>
      <c r="AM92" s="3">
        <v>0.24522067654404595</v>
      </c>
      <c r="AN92" s="3">
        <v>9.4392338130260267E-2</v>
      </c>
      <c r="AO92" s="3">
        <v>0.23265142881412321</v>
      </c>
      <c r="AP92" s="3">
        <v>0.29316334098615243</v>
      </c>
      <c r="AQ92" s="3">
        <f t="shared" si="29"/>
        <v>55.594986537190437</v>
      </c>
      <c r="AR92" s="3">
        <v>1.1086478354458627</v>
      </c>
    </row>
    <row r="93" spans="2:44" x14ac:dyDescent="0.25">
      <c r="B93" s="2">
        <v>73</v>
      </c>
      <c r="C93" t="s">
        <v>79</v>
      </c>
      <c r="D93" t="s">
        <v>79</v>
      </c>
      <c r="E93" t="s">
        <v>81</v>
      </c>
      <c r="F93" s="1" t="s">
        <v>65</v>
      </c>
      <c r="G93">
        <v>1</v>
      </c>
      <c r="H93" s="3">
        <v>7.6402937227595595</v>
      </c>
      <c r="I93" s="3">
        <v>10.528628780615261</v>
      </c>
      <c r="J93" s="3">
        <v>8.9230986651999356</v>
      </c>
      <c r="K93" s="3">
        <v>7.5170026358993614</v>
      </c>
      <c r="L93" s="3">
        <v>2.0105832549109355</v>
      </c>
      <c r="M93" s="3">
        <v>1.2659899999999999</v>
      </c>
      <c r="N93" s="3">
        <v>1.4214199999999999</v>
      </c>
      <c r="O93" s="3">
        <f t="shared" si="15"/>
        <v>3.482519042339594</v>
      </c>
      <c r="P93" s="3">
        <v>1.3549999999999998</v>
      </c>
      <c r="Q93" s="3">
        <v>0.11283401999060812</v>
      </c>
      <c r="R93" s="3">
        <v>0.13303879096324117</v>
      </c>
      <c r="S93" s="3">
        <v>0.61110250363695584</v>
      </c>
      <c r="T93" s="3">
        <v>2.1227095891807708</v>
      </c>
      <c r="U93" s="3">
        <v>4.8607082817219123</v>
      </c>
      <c r="V93" s="3">
        <v>12.221080852707892</v>
      </c>
      <c r="W93" s="3">
        <f t="shared" si="16"/>
        <v>2.913326605814162</v>
      </c>
      <c r="X93" s="3">
        <f t="shared" si="17"/>
        <v>8.9009999999999811E-2</v>
      </c>
      <c r="Y93" s="3">
        <f t="shared" si="18"/>
        <v>8.1036377816616087E-2</v>
      </c>
      <c r="Z93" s="3">
        <f t="shared" si="19"/>
        <v>1.5718478213329385</v>
      </c>
      <c r="AA93" s="3">
        <f t="shared" si="20"/>
        <v>2.6225325054567281</v>
      </c>
      <c r="AB93" s="3">
        <f t="shared" si="21"/>
        <v>1.5464829815370968</v>
      </c>
      <c r="AC93" s="3">
        <f t="shared" si="22"/>
        <v>0.2631552303966585</v>
      </c>
      <c r="AD93" s="3">
        <f t="shared" si="23"/>
        <v>0.33855327339403996</v>
      </c>
      <c r="AE93" s="3">
        <f t="shared" si="24"/>
        <v>0.18464008790518821</v>
      </c>
      <c r="AF93" s="3">
        <f t="shared" si="25"/>
        <v>0.38908617110954724</v>
      </c>
      <c r="AG93" s="3">
        <f t="shared" si="26"/>
        <v>0.15187127623713648</v>
      </c>
      <c r="AH93" s="3">
        <f t="shared" si="27"/>
        <v>0.29627351361266074</v>
      </c>
      <c r="AI93" s="3">
        <v>0.31040150172072167</v>
      </c>
      <c r="AJ93" s="3">
        <v>0.36830618416936073</v>
      </c>
      <c r="AK93" s="3">
        <v>0.32125457998628593</v>
      </c>
      <c r="AL93" s="3">
        <f t="shared" si="28"/>
        <v>93.887954536205797</v>
      </c>
      <c r="AM93" s="3">
        <v>0.39997631328101618</v>
      </c>
      <c r="AN93" s="3">
        <v>5.0648868495150691E-2</v>
      </c>
      <c r="AO93" s="3">
        <v>0.20296965272708312</v>
      </c>
      <c r="AP93" s="3">
        <v>0.37864741632288557</v>
      </c>
      <c r="AQ93" s="3">
        <f t="shared" si="29"/>
        <v>462.48992038435705</v>
      </c>
      <c r="AR93" s="3">
        <v>3.8486210208629195</v>
      </c>
    </row>
    <row r="94" spans="2:44" x14ac:dyDescent="0.25">
      <c r="B94" s="2">
        <v>74</v>
      </c>
      <c r="C94" t="s">
        <v>79</v>
      </c>
      <c r="D94" t="s">
        <v>79</v>
      </c>
      <c r="E94" t="s">
        <v>70</v>
      </c>
      <c r="F94" s="1" t="s">
        <v>70</v>
      </c>
      <c r="G94">
        <v>0</v>
      </c>
      <c r="H94" s="3">
        <v>2.4220966564719433</v>
      </c>
      <c r="I94" s="3">
        <v>6.8858059804208835</v>
      </c>
      <c r="J94" s="3">
        <v>3.606926712094884</v>
      </c>
      <c r="K94" s="3">
        <v>6.7635201246938967</v>
      </c>
      <c r="L94" s="3">
        <v>0.18488403562604544</v>
      </c>
      <c r="M94" s="3">
        <v>0.50962299999999994</v>
      </c>
      <c r="N94" s="3">
        <v>0.85069399999999995</v>
      </c>
      <c r="O94" s="3">
        <f t="shared" si="15"/>
        <v>1.4895649195332623</v>
      </c>
      <c r="P94" s="3">
        <v>0.83673700000000006</v>
      </c>
      <c r="Q94" s="3">
        <v>5.965828806279054E-2</v>
      </c>
      <c r="R94" s="3">
        <v>6.4183018484960996E-2</v>
      </c>
      <c r="S94" s="3">
        <v>0.17094758385245482</v>
      </c>
      <c r="T94" s="3">
        <v>4.6446638199120498</v>
      </c>
      <c r="U94" s="3">
        <v>6.8231130724911795</v>
      </c>
      <c r="V94" s="3">
        <v>21.513669804298615</v>
      </c>
      <c r="W94" s="3">
        <f t="shared" si="16"/>
        <v>6.0819749113122477</v>
      </c>
      <c r="X94" s="3">
        <f t="shared" si="17"/>
        <v>0.32711400000000013</v>
      </c>
      <c r="Y94" s="3">
        <f t="shared" si="18"/>
        <v>0.2489010536784777</v>
      </c>
      <c r="Z94" s="3">
        <f t="shared" si="19"/>
        <v>0.35498410047418638</v>
      </c>
      <c r="AA94" s="3">
        <f t="shared" si="20"/>
        <v>0.39824180332722736</v>
      </c>
      <c r="AB94" s="3">
        <f t="shared" si="21"/>
        <v>0.99126601784784363</v>
      </c>
      <c r="AC94" s="3">
        <f t="shared" si="22"/>
        <v>7.6332228580567832E-2</v>
      </c>
      <c r="AD94" s="3">
        <f t="shared" si="23"/>
        <v>0.29962224551860173</v>
      </c>
      <c r="AE94" s="3">
        <f t="shared" si="24"/>
        <v>0.34898585120853021</v>
      </c>
      <c r="AF94" s="3">
        <f t="shared" si="25"/>
        <v>0.5617324824366714</v>
      </c>
      <c r="AG94" s="3">
        <f t="shared" si="26"/>
        <v>7.0497314226981467E-2</v>
      </c>
      <c r="AH94" s="3">
        <f t="shared" si="27"/>
        <v>0.27670713422542548</v>
      </c>
      <c r="AI94" s="3">
        <v>0.29757536041939714</v>
      </c>
      <c r="AJ94" s="3">
        <v>0.35044342507645265</v>
      </c>
      <c r="AK94" s="3">
        <v>0.27594727432758748</v>
      </c>
      <c r="AL94" s="3">
        <f t="shared" si="28"/>
        <v>20.654271609530749</v>
      </c>
      <c r="AM94" s="3">
        <v>0.23054702785182205</v>
      </c>
      <c r="AN94" s="3">
        <v>8.0580275229357803E-2</v>
      </c>
      <c r="AO94" s="3">
        <v>0.16319571865443427</v>
      </c>
      <c r="AP94" s="3">
        <v>0.22296700588716195</v>
      </c>
      <c r="AQ94" s="3">
        <f t="shared" si="29"/>
        <v>93.445366992354678</v>
      </c>
      <c r="AR94" s="3">
        <v>0.96147033568744922</v>
      </c>
    </row>
    <row r="95" spans="2:44" x14ac:dyDescent="0.25">
      <c r="B95" s="2" t="s">
        <v>110</v>
      </c>
      <c r="C95" t="s">
        <v>79</v>
      </c>
      <c r="D95" t="s">
        <v>79</v>
      </c>
      <c r="E95" t="s">
        <v>82</v>
      </c>
      <c r="F95" s="1" t="s">
        <v>67</v>
      </c>
      <c r="G95">
        <v>0</v>
      </c>
      <c r="H95" s="3">
        <v>2.2768291657419577</v>
      </c>
      <c r="I95" s="3">
        <v>4.974064535166387</v>
      </c>
      <c r="J95" s="3">
        <v>3.1553463104920838</v>
      </c>
      <c r="K95" s="3">
        <v>4.6701559837363984</v>
      </c>
      <c r="L95" s="3">
        <v>0.73929012086262735</v>
      </c>
      <c r="M95" s="3">
        <v>0.31157600000000002</v>
      </c>
      <c r="N95" s="3">
        <v>0.48718499999999998</v>
      </c>
      <c r="O95" s="3">
        <f t="shared" si="15"/>
        <v>0.79180655914829601</v>
      </c>
      <c r="P95" s="3">
        <v>0.47865099999999999</v>
      </c>
      <c r="Q95" s="3">
        <v>2.6268464602732487E-2</v>
      </c>
      <c r="R95" s="3">
        <v>2.8577659146771364E-2</v>
      </c>
      <c r="S95" s="3">
        <v>6.6252528228640348E-2</v>
      </c>
      <c r="T95" s="3">
        <v>3.4529145659862484</v>
      </c>
      <c r="U95" s="3">
        <v>4.6106374830385439</v>
      </c>
      <c r="V95" s="3">
        <v>16.462823514203336</v>
      </c>
      <c r="W95" s="3">
        <f t="shared" si="16"/>
        <v>4.0594494584930869</v>
      </c>
      <c r="X95" s="3">
        <f t="shared" si="17"/>
        <v>0.16707499999999997</v>
      </c>
      <c r="Y95" s="3">
        <f t="shared" si="18"/>
        <v>0.12503646615042416</v>
      </c>
      <c r="Z95" s="3">
        <f t="shared" si="19"/>
        <v>0.49382090310025006</v>
      </c>
      <c r="AA95" s="3">
        <f t="shared" si="20"/>
        <v>0.56087141594494494</v>
      </c>
      <c r="AB95" s="3">
        <f t="shared" si="21"/>
        <v>1.0129089525942583</v>
      </c>
      <c r="AC95" s="3">
        <f t="shared" si="22"/>
        <v>0.32470162100269501</v>
      </c>
      <c r="AD95" s="3">
        <f t="shared" si="23"/>
        <v>0.2913829223043134</v>
      </c>
      <c r="AE95" s="3">
        <f t="shared" si="24"/>
        <v>0.39648999525088124</v>
      </c>
      <c r="AF95" s="3">
        <f t="shared" si="25"/>
        <v>0.60450496964165001</v>
      </c>
      <c r="AG95" s="3">
        <f t="shared" si="26"/>
        <v>8.0804188061000204E-2</v>
      </c>
      <c r="AH95" s="3">
        <f t="shared" si="27"/>
        <v>0.2635702596213515</v>
      </c>
      <c r="AI95" s="3">
        <v>0.37437242590768283</v>
      </c>
      <c r="AJ95" s="3">
        <v>0.42763528367601811</v>
      </c>
      <c r="AK95" s="3">
        <v>0.35070966454904046</v>
      </c>
      <c r="AL95" s="3">
        <f t="shared" si="28"/>
        <v>7.3440919728543497</v>
      </c>
      <c r="AM95" s="3">
        <v>0.22786381644623643</v>
      </c>
      <c r="AN95" s="3">
        <v>9.9712242359981898E-2</v>
      </c>
      <c r="AO95" s="3">
        <v>0.27421773309753555</v>
      </c>
      <c r="AP95" s="3">
        <v>0.36854090323342847</v>
      </c>
      <c r="AQ95" s="3">
        <f t="shared" si="29"/>
        <v>72.784494715842001</v>
      </c>
      <c r="AR95" s="3">
        <v>0.94663008743687538</v>
      </c>
    </row>
    <row r="96" spans="2:44" x14ac:dyDescent="0.25">
      <c r="B96" s="2" t="s">
        <v>111</v>
      </c>
      <c r="C96" t="s">
        <v>79</v>
      </c>
      <c r="D96" t="s">
        <v>79</v>
      </c>
      <c r="E96" t="s">
        <v>83</v>
      </c>
      <c r="F96" s="1" t="s">
        <v>67</v>
      </c>
      <c r="G96">
        <v>1</v>
      </c>
      <c r="H96" s="3">
        <v>4.5564712033193331</v>
      </c>
      <c r="I96" s="3">
        <v>6.1818511790563191</v>
      </c>
      <c r="J96" s="3">
        <v>5.2349573036144905</v>
      </c>
      <c r="K96" s="3">
        <v>3.8842110563888834</v>
      </c>
      <c r="L96" s="3">
        <v>2.072312165678837</v>
      </c>
      <c r="M96" s="3">
        <v>0.42183500000000002</v>
      </c>
      <c r="N96" s="3">
        <v>0.50287700000000002</v>
      </c>
      <c r="O96" s="3">
        <f t="shared" si="15"/>
        <v>1.2027906276410736</v>
      </c>
      <c r="P96" s="3">
        <v>0.48740099999999997</v>
      </c>
      <c r="Q96" s="3">
        <v>2.5122576940422223E-2</v>
      </c>
      <c r="R96" s="3">
        <v>2.7558050141221337E-2</v>
      </c>
      <c r="S96" s="3">
        <v>0.12403917421559113</v>
      </c>
      <c r="T96" s="3">
        <v>2.4664780558521091</v>
      </c>
      <c r="U96" s="3">
        <v>2.8766386634403704</v>
      </c>
      <c r="V96" s="3">
        <v>9.7253097908909929</v>
      </c>
      <c r="W96" s="3">
        <f t="shared" si="16"/>
        <v>2.6967161523805023</v>
      </c>
      <c r="X96" s="3">
        <f t="shared" si="17"/>
        <v>6.5565999999999958E-2</v>
      </c>
      <c r="Y96" s="3">
        <f t="shared" si="18"/>
        <v>5.5725304537782232E-2</v>
      </c>
      <c r="Z96" s="3">
        <f t="shared" si="19"/>
        <v>1.583956741327371</v>
      </c>
      <c r="AA96" s="3">
        <f t="shared" si="20"/>
        <v>1.6896369309380777</v>
      </c>
      <c r="AB96" s="3">
        <f t="shared" si="21"/>
        <v>1.3502603249250247</v>
      </c>
      <c r="AC96" s="3">
        <f t="shared" si="22"/>
        <v>0.45480637827123394</v>
      </c>
      <c r="AD96" s="3">
        <f t="shared" si="23"/>
        <v>0.32449199485191549</v>
      </c>
      <c r="AE96" s="3">
        <f t="shared" si="24"/>
        <v>0.20253744108903005</v>
      </c>
      <c r="AF96" s="3">
        <f t="shared" si="25"/>
        <v>0.40522513960380308</v>
      </c>
      <c r="AG96" s="3">
        <f t="shared" si="26"/>
        <v>8.8376107464734344E-2</v>
      </c>
      <c r="AH96" s="3">
        <f t="shared" si="27"/>
        <v>0.30362258576348966</v>
      </c>
      <c r="AI96" s="3">
        <v>0.46172737750148429</v>
      </c>
      <c r="AJ96" s="3">
        <v>0.4781573708657843</v>
      </c>
      <c r="AK96" s="3">
        <v>0.29234019171595721</v>
      </c>
      <c r="AL96" s="3">
        <f t="shared" si="28"/>
        <v>47.931595236013621</v>
      </c>
      <c r="AM96" s="3">
        <v>0.2824535071262288</v>
      </c>
      <c r="AN96" s="3">
        <v>0.10541417245835226</v>
      </c>
      <c r="AO96" s="3">
        <v>0.28344218209757971</v>
      </c>
      <c r="AP96" s="3">
        <v>0.42882876325735875</v>
      </c>
      <c r="AQ96" s="3">
        <f t="shared" si="29"/>
        <v>171.29678931762817</v>
      </c>
      <c r="AR96" s="3">
        <v>1.482371858402145</v>
      </c>
    </row>
    <row r="97" spans="2:44" x14ac:dyDescent="0.25">
      <c r="B97" s="2">
        <v>76</v>
      </c>
      <c r="C97" t="s">
        <v>79</v>
      </c>
      <c r="D97" t="s">
        <v>79</v>
      </c>
      <c r="E97" t="s">
        <v>82</v>
      </c>
      <c r="F97" s="1" t="s">
        <v>67</v>
      </c>
      <c r="G97">
        <v>1</v>
      </c>
      <c r="H97" s="3">
        <v>4.9742113619055477</v>
      </c>
      <c r="I97" s="3">
        <v>8.4052890491642227</v>
      </c>
      <c r="J97" s="3">
        <v>5.9272494749849738</v>
      </c>
      <c r="K97" s="3">
        <v>8.2964018512589117</v>
      </c>
      <c r="L97" s="3">
        <v>2.7476444182613933</v>
      </c>
      <c r="M97" s="3">
        <v>1.25495</v>
      </c>
      <c r="N97" s="3">
        <v>1.4083300000000001</v>
      </c>
      <c r="O97" s="3">
        <f t="shared" si="15"/>
        <v>2.2699622605895966</v>
      </c>
      <c r="P97" s="3">
        <v>1.38462</v>
      </c>
      <c r="Q97" s="3">
        <v>0.13269099558692571</v>
      </c>
      <c r="R97" s="3">
        <v>0.1439392876514467</v>
      </c>
      <c r="S97" s="3">
        <v>0.32158943195410505</v>
      </c>
      <c r="T97" s="3">
        <v>2.931415357809263</v>
      </c>
      <c r="U97" s="3">
        <v>4.9073134197848001</v>
      </c>
      <c r="V97" s="3">
        <v>13.848695391106052</v>
      </c>
      <c r="W97" s="3">
        <f t="shared" si="16"/>
        <v>3.7453347434669402</v>
      </c>
      <c r="X97" s="3">
        <f t="shared" si="17"/>
        <v>0.12966999999999995</v>
      </c>
      <c r="Y97" s="3">
        <f t="shared" si="18"/>
        <v>0.11298246259962694</v>
      </c>
      <c r="Z97" s="3">
        <f t="shared" si="19"/>
        <v>1.0136322945771175</v>
      </c>
      <c r="AA97" s="3">
        <f t="shared" si="20"/>
        <v>1.3281086211538664</v>
      </c>
      <c r="AB97" s="3">
        <f t="shared" si="21"/>
        <v>1.6906199261311361</v>
      </c>
      <c r="AC97" s="3">
        <f t="shared" si="22"/>
        <v>0.55237789839489471</v>
      </c>
      <c r="AD97" s="3">
        <f t="shared" si="23"/>
        <v>0.27882970929363904</v>
      </c>
      <c r="AE97" s="3">
        <f t="shared" si="24"/>
        <v>0.41260993802141616</v>
      </c>
      <c r="AF97" s="3">
        <f t="shared" si="25"/>
        <v>0.60997489871940025</v>
      </c>
      <c r="AG97" s="3">
        <f t="shared" si="26"/>
        <v>7.8146086784582902E-2</v>
      </c>
      <c r="AH97" s="3">
        <f t="shared" si="27"/>
        <v>0.25144693206203372</v>
      </c>
      <c r="AI97" s="3">
        <v>0.27265705656820954</v>
      </c>
      <c r="AJ97" s="3">
        <v>0.34807719493649192</v>
      </c>
      <c r="AK97" s="3">
        <v>0.30811279308663803</v>
      </c>
      <c r="AL97" s="3">
        <f t="shared" si="28"/>
        <v>47.938072811919952</v>
      </c>
      <c r="AM97" s="3">
        <v>0.36677494452090426</v>
      </c>
      <c r="AN97" s="3">
        <v>5.3985906140895754E-2</v>
      </c>
      <c r="AO97" s="3">
        <v>0.18613875382868891</v>
      </c>
      <c r="AP97" s="3">
        <v>0.28891308978430108</v>
      </c>
      <c r="AQ97" s="3">
        <f t="shared" si="29"/>
        <v>236.23705633947526</v>
      </c>
      <c r="AR97" s="3">
        <v>2.9351799080957073</v>
      </c>
    </row>
    <row r="98" spans="2:44" x14ac:dyDescent="0.25">
      <c r="B98" s="2">
        <v>77</v>
      </c>
      <c r="C98" t="s">
        <v>79</v>
      </c>
      <c r="D98" t="s">
        <v>79</v>
      </c>
      <c r="E98" t="s">
        <v>69</v>
      </c>
      <c r="F98" s="1" t="s">
        <v>69</v>
      </c>
      <c r="G98">
        <v>0</v>
      </c>
      <c r="H98" s="3">
        <v>10.164561028613521</v>
      </c>
      <c r="I98" s="3">
        <v>15.254273532358072</v>
      </c>
      <c r="J98" s="3">
        <v>10.491613308759039</v>
      </c>
      <c r="K98" s="3">
        <v>15.251464818046237</v>
      </c>
      <c r="L98" s="3">
        <v>1.1202197573590893</v>
      </c>
      <c r="M98" s="3">
        <v>3.8248500000000001</v>
      </c>
      <c r="N98" s="3">
        <v>4.5587099999999996</v>
      </c>
      <c r="O98" s="3">
        <f t="shared" si="15"/>
        <v>7.6649603671655271</v>
      </c>
      <c r="P98" s="3">
        <v>4.5065499999999998</v>
      </c>
      <c r="Q98" s="3">
        <v>0.80412959872619338</v>
      </c>
      <c r="R98" s="3">
        <v>0.83148325250772626</v>
      </c>
      <c r="S98" s="3">
        <v>1.995440045843579</v>
      </c>
      <c r="T98" s="3">
        <v>3.6928889774809091</v>
      </c>
      <c r="U98" s="3">
        <v>15.254273532358072</v>
      </c>
      <c r="V98" s="3">
        <v>44.239878319908868</v>
      </c>
      <c r="W98" s="3">
        <f t="shared" si="16"/>
        <v>6.1636697557843014</v>
      </c>
      <c r="X98" s="3">
        <f t="shared" si="17"/>
        <v>0.68169999999999975</v>
      </c>
      <c r="Y98" s="3">
        <f t="shared" si="18"/>
        <v>0.44243315266210315</v>
      </c>
      <c r="Z98" s="3">
        <f t="shared" si="19"/>
        <v>0.66634186197408773</v>
      </c>
      <c r="AA98" s="3">
        <f t="shared" si="20"/>
        <v>1.6491086367945946</v>
      </c>
      <c r="AB98" s="3">
        <f t="shared" si="21"/>
        <v>0.99981587361037705</v>
      </c>
      <c r="AC98" s="3">
        <f t="shared" si="22"/>
        <v>0.11020837537456261</v>
      </c>
      <c r="AD98" s="3">
        <f t="shared" si="23"/>
        <v>0.26348663727070898</v>
      </c>
      <c r="AE98" s="3">
        <f t="shared" si="24"/>
        <v>0.40298359271738726</v>
      </c>
      <c r="AF98" s="3">
        <f t="shared" si="25"/>
        <v>0.58794172234794018</v>
      </c>
      <c r="AG98" s="3">
        <f t="shared" si="26"/>
        <v>3.2897420000986388E-2</v>
      </c>
      <c r="AH98" s="3">
        <f t="shared" si="27"/>
        <v>0.25549463602915112</v>
      </c>
      <c r="AI98" s="3">
        <v>0.14798298156008904</v>
      </c>
      <c r="AJ98" s="3">
        <v>0.16677482917838973</v>
      </c>
      <c r="AK98" s="3">
        <v>0.14498623507826949</v>
      </c>
      <c r="AL98" s="3">
        <f t="shared" si="28"/>
        <v>30.250838950265212</v>
      </c>
      <c r="AM98" s="3">
        <v>0.32242404984921563</v>
      </c>
      <c r="AN98" s="3">
        <v>1.0024508121991627E-2</v>
      </c>
      <c r="AO98" s="3">
        <v>4.3090964345584126E-2</v>
      </c>
      <c r="AP98" s="3">
        <v>7.7803902938344577E-2</v>
      </c>
      <c r="AQ98" s="3">
        <f t="shared" si="29"/>
        <v>162.83685562674148</v>
      </c>
      <c r="AR98" s="3">
        <v>2.387710642920351</v>
      </c>
    </row>
    <row r="99" spans="2:44" x14ac:dyDescent="0.25">
      <c r="B99" s="2">
        <v>78</v>
      </c>
      <c r="C99" t="s">
        <v>79</v>
      </c>
      <c r="D99" t="s">
        <v>79</v>
      </c>
      <c r="E99" t="s">
        <v>69</v>
      </c>
      <c r="F99" s="1" t="s">
        <v>69</v>
      </c>
      <c r="G99">
        <v>0</v>
      </c>
      <c r="H99" s="3">
        <v>5.0197049465368568</v>
      </c>
      <c r="I99" s="3">
        <v>7.7349111177828025</v>
      </c>
      <c r="J99" s="3">
        <v>5.0955742857114847</v>
      </c>
      <c r="K99" s="3">
        <v>7.1991180241208212</v>
      </c>
      <c r="L99" s="3">
        <v>1.2893462576213635</v>
      </c>
      <c r="M99" s="3">
        <v>0.956233</v>
      </c>
      <c r="N99" s="3">
        <v>1.26451</v>
      </c>
      <c r="O99" s="3">
        <f t="shared" si="15"/>
        <v>1.9253909375204348</v>
      </c>
      <c r="P99" s="3">
        <v>1.2360199999999999</v>
      </c>
      <c r="Q99" s="3">
        <v>0.1146998402520896</v>
      </c>
      <c r="R99" s="3">
        <v>0.12330476455009967</v>
      </c>
      <c r="S99" s="3">
        <v>0.2512188355705956</v>
      </c>
      <c r="T99" s="3">
        <v>3.6603088667488159</v>
      </c>
      <c r="U99" s="3">
        <v>5.9108620352703216</v>
      </c>
      <c r="V99" s="3">
        <v>21.821532765845795</v>
      </c>
      <c r="W99" s="3">
        <f t="shared" si="16"/>
        <v>5.1286406505396629</v>
      </c>
      <c r="X99" s="3">
        <f t="shared" si="17"/>
        <v>0.2797869999999999</v>
      </c>
      <c r="Y99" s="3">
        <f t="shared" si="18"/>
        <v>0.16992545359820074</v>
      </c>
      <c r="Z99" s="3">
        <f t="shared" si="19"/>
        <v>0.84923398932069483</v>
      </c>
      <c r="AA99" s="3">
        <f t="shared" si="20"/>
        <v>0.97875934162177203</v>
      </c>
      <c r="AB99" s="3">
        <f t="shared" si="21"/>
        <v>1.21794722684499</v>
      </c>
      <c r="AC99" s="3">
        <f t="shared" si="22"/>
        <v>0.25685698090898668</v>
      </c>
      <c r="AD99" s="3">
        <f t="shared" si="23"/>
        <v>0.26691021191078246</v>
      </c>
      <c r="AE99" s="3">
        <f t="shared" si="24"/>
        <v>0.45657340936069074</v>
      </c>
      <c r="AF99" s="3">
        <f t="shared" si="25"/>
        <v>0.64195794002841655</v>
      </c>
      <c r="AG99" s="3">
        <f t="shared" si="26"/>
        <v>6.9785821573130069E-2</v>
      </c>
      <c r="AH99" s="3">
        <f t="shared" si="27"/>
        <v>0.24802206648819347</v>
      </c>
      <c r="AI99" s="3">
        <v>0.29643722235629566</v>
      </c>
      <c r="AJ99" s="3">
        <v>0.34327711187979876</v>
      </c>
      <c r="AK99" s="3">
        <v>0.29441935309503542</v>
      </c>
      <c r="AL99" s="3">
        <f t="shared" si="28"/>
        <v>34.369090417874972</v>
      </c>
      <c r="AM99" s="3">
        <v>0.32511748476237218</v>
      </c>
      <c r="AN99" s="3">
        <v>7.4574227513653141E-2</v>
      </c>
      <c r="AO99" s="3">
        <v>0.20302380250091617</v>
      </c>
      <c r="AP99" s="3">
        <v>0.30854380206250309</v>
      </c>
      <c r="AQ99" s="3">
        <f t="shared" si="29"/>
        <v>211.06848702164953</v>
      </c>
      <c r="AR99" s="3">
        <v>2.415449051150226</v>
      </c>
    </row>
    <row r="100" spans="2:44" x14ac:dyDescent="0.25">
      <c r="B100" s="2">
        <v>79</v>
      </c>
      <c r="C100" t="s">
        <v>79</v>
      </c>
      <c r="D100" t="s">
        <v>79</v>
      </c>
      <c r="E100" t="s">
        <v>70</v>
      </c>
      <c r="F100" s="1" t="s">
        <v>70</v>
      </c>
      <c r="G100">
        <v>0</v>
      </c>
      <c r="H100" s="3">
        <v>9.2018921438340531</v>
      </c>
      <c r="I100" s="3">
        <v>11.062130355406232</v>
      </c>
      <c r="J100" s="3">
        <v>9.7761242912814872</v>
      </c>
      <c r="K100" s="3">
        <v>9.3884116940543301</v>
      </c>
      <c r="L100" s="3">
        <v>5.0484025152004151</v>
      </c>
      <c r="M100" s="3">
        <v>2.3515199999999998</v>
      </c>
      <c r="N100" s="3">
        <v>2.5975299999999999</v>
      </c>
      <c r="O100" s="3">
        <f t="shared" si="15"/>
        <v>3.9001172252789535</v>
      </c>
      <c r="P100" s="3">
        <v>2.5773099999999998</v>
      </c>
      <c r="Q100" s="3">
        <v>0.3532794906897872</v>
      </c>
      <c r="R100" s="3">
        <v>0.36984244768019864</v>
      </c>
      <c r="S100" s="3">
        <v>0.72425300263916326</v>
      </c>
      <c r="T100" s="3">
        <v>4.471491361950731</v>
      </c>
      <c r="U100" s="3">
        <v>5.4814166964389779</v>
      </c>
      <c r="V100" s="3">
        <v>18.185440300273392</v>
      </c>
      <c r="W100" s="3">
        <f t="shared" si="16"/>
        <v>4.9663906129697724</v>
      </c>
      <c r="X100" s="3">
        <f t="shared" si="17"/>
        <v>0.22578999999999994</v>
      </c>
      <c r="Y100" s="3">
        <f t="shared" si="18"/>
        <v>0.19250193344000771</v>
      </c>
      <c r="Z100" s="3">
        <f t="shared" si="19"/>
        <v>1.6787434076690604</v>
      </c>
      <c r="AA100" s="3">
        <f t="shared" si="20"/>
        <v>1.8528329446747969</v>
      </c>
      <c r="AB100" s="3">
        <f t="shared" si="21"/>
        <v>1.7127710250807142</v>
      </c>
      <c r="AC100" s="3">
        <f t="shared" si="22"/>
        <v>0.54862656900224782</v>
      </c>
      <c r="AD100" s="3">
        <f t="shared" si="23"/>
        <v>0.25574844477480629</v>
      </c>
      <c r="AE100" s="3">
        <f t="shared" si="24"/>
        <v>0.48778464072975036</v>
      </c>
      <c r="AF100" s="3">
        <f t="shared" si="25"/>
        <v>0.66082885491106214</v>
      </c>
      <c r="AG100" s="3">
        <f t="shared" si="26"/>
        <v>4.478381833751377E-2</v>
      </c>
      <c r="AH100" s="3">
        <f t="shared" si="27"/>
        <v>0.2386376614271688</v>
      </c>
      <c r="AI100" s="3">
        <v>0.18105245995618913</v>
      </c>
      <c r="AJ100" s="3">
        <v>0.23397787367430067</v>
      </c>
      <c r="AK100" s="3">
        <v>0.20674556222467985</v>
      </c>
      <c r="AL100" s="3">
        <f t="shared" si="28"/>
        <v>30.34929549915153</v>
      </c>
      <c r="AM100" s="3">
        <v>0.3353558701443009</v>
      </c>
      <c r="AN100" s="3">
        <v>1.5643843469525676E-2</v>
      </c>
      <c r="AO100" s="3">
        <v>7.3808547062489641E-2</v>
      </c>
      <c r="AP100" s="3">
        <v>0.14566995365973193</v>
      </c>
      <c r="AQ100" s="3">
        <f t="shared" si="29"/>
        <v>129.07328981869904</v>
      </c>
      <c r="AR100" s="3">
        <v>2.7415727891214541</v>
      </c>
    </row>
    <row r="101" spans="2:44" x14ac:dyDescent="0.25">
      <c r="B101" s="2">
        <v>80</v>
      </c>
      <c r="C101" t="s">
        <v>79</v>
      </c>
      <c r="D101" t="s">
        <v>79</v>
      </c>
      <c r="E101" t="s">
        <v>81</v>
      </c>
      <c r="F101" s="1" t="s">
        <v>65</v>
      </c>
      <c r="G101">
        <v>1</v>
      </c>
      <c r="H101" s="3">
        <v>8.132089562401779</v>
      </c>
      <c r="I101" s="3">
        <v>9.0218730871144484</v>
      </c>
      <c r="J101" s="3">
        <v>8.3077216079981895</v>
      </c>
      <c r="K101" s="3">
        <v>5.5321946876701356</v>
      </c>
      <c r="L101" s="3">
        <v>5.6053331286874641</v>
      </c>
      <c r="M101" s="3">
        <v>1.25837</v>
      </c>
      <c r="N101" s="3">
        <v>1.4025100000000001</v>
      </c>
      <c r="O101" s="3">
        <f t="shared" si="15"/>
        <v>2.5660984167971281</v>
      </c>
      <c r="P101" s="3">
        <v>1.3693500000000001</v>
      </c>
      <c r="Q101" s="3">
        <v>0.12522240153540426</v>
      </c>
      <c r="R101" s="3">
        <v>0.13778363566492868</v>
      </c>
      <c r="S101" s="3">
        <v>0.38653050696945229</v>
      </c>
      <c r="T101" s="3">
        <v>3.0875331577166896</v>
      </c>
      <c r="U101" s="3">
        <v>3.8314720408741092</v>
      </c>
      <c r="V101" s="3">
        <v>12.450451103652098</v>
      </c>
      <c r="W101" s="3">
        <f t="shared" si="16"/>
        <v>3.5654933006386011</v>
      </c>
      <c r="X101" s="3">
        <f t="shared" si="17"/>
        <v>0.11098000000000008</v>
      </c>
      <c r="Y101" s="3">
        <f t="shared" si="18"/>
        <v>9.2911008128669745E-2</v>
      </c>
      <c r="Z101" s="3">
        <f t="shared" si="19"/>
        <v>2.122445231401592</v>
      </c>
      <c r="AA101" s="3">
        <f t="shared" si="20"/>
        <v>2.2807754430348455</v>
      </c>
      <c r="AB101" s="3">
        <f t="shared" si="21"/>
        <v>1.4438823065006694</v>
      </c>
      <c r="AC101" s="3">
        <f t="shared" si="22"/>
        <v>0.68928571010867623</v>
      </c>
      <c r="AD101" s="3">
        <f t="shared" si="23"/>
        <v>0.29841384177963293</v>
      </c>
      <c r="AE101" s="3">
        <f t="shared" si="24"/>
        <v>0.32396511860653898</v>
      </c>
      <c r="AF101" s="3">
        <f t="shared" si="25"/>
        <v>0.53363113083914848</v>
      </c>
      <c r="AG101" s="3">
        <f t="shared" si="26"/>
        <v>9.1166371600700513E-2</v>
      </c>
      <c r="AH101" s="3">
        <f t="shared" si="27"/>
        <v>0.26992649763148457</v>
      </c>
      <c r="AI101" s="3">
        <v>0.29661698739301195</v>
      </c>
      <c r="AJ101" s="3">
        <v>0.31049228797482409</v>
      </c>
      <c r="AK101" s="3">
        <v>0.20269986127046324</v>
      </c>
      <c r="AL101" s="3">
        <f t="shared" si="28"/>
        <v>40.308034207211122</v>
      </c>
      <c r="AM101" s="3">
        <v>0.32070423676621601</v>
      </c>
      <c r="AN101" s="3">
        <v>6.1640684977571358E-2</v>
      </c>
      <c r="AO101" s="3">
        <v>0.12675130542918958</v>
      </c>
      <c r="AP101" s="3">
        <v>0.15601725802558575</v>
      </c>
      <c r="AQ101" s="3">
        <f t="shared" si="29"/>
        <v>158.83075883274756</v>
      </c>
      <c r="AR101" s="3">
        <v>1.679835096775296</v>
      </c>
    </row>
    <row r="102" spans="2:44" x14ac:dyDescent="0.25">
      <c r="B102" s="2">
        <v>81</v>
      </c>
      <c r="C102" t="s">
        <v>79</v>
      </c>
      <c r="D102" t="s">
        <v>79</v>
      </c>
      <c r="E102" t="s">
        <v>70</v>
      </c>
      <c r="F102" s="1" t="s">
        <v>70</v>
      </c>
      <c r="G102">
        <v>0</v>
      </c>
      <c r="H102" s="3">
        <v>21.513525229295961</v>
      </c>
      <c r="I102" s="3">
        <v>32.341583356415931</v>
      </c>
      <c r="J102" s="3">
        <v>25.627758013770013</v>
      </c>
      <c r="K102" s="3">
        <v>30.343545398407855</v>
      </c>
      <c r="L102" s="3">
        <v>9.0851446458138927</v>
      </c>
      <c r="M102" s="3">
        <v>21.841899999999999</v>
      </c>
      <c r="N102" s="3">
        <v>22.4849</v>
      </c>
      <c r="O102" s="3">
        <f t="shared" si="15"/>
        <v>32.901443614226757</v>
      </c>
      <c r="P102" s="3">
        <v>22.5411</v>
      </c>
      <c r="Q102" s="3">
        <v>9.061146966752645</v>
      </c>
      <c r="R102" s="3">
        <v>9.5614347081225795</v>
      </c>
      <c r="S102" s="3">
        <v>17.745827029248801</v>
      </c>
      <c r="T102" s="3">
        <v>2.9607772628146138</v>
      </c>
      <c r="U102" s="3">
        <v>18.026512835265727</v>
      </c>
      <c r="V102" s="3">
        <v>50.338117920888607</v>
      </c>
      <c r="W102" s="3">
        <f t="shared" si="16"/>
        <v>5.556028146295529</v>
      </c>
      <c r="X102" s="3">
        <f t="shared" si="17"/>
        <v>0.69920000000000115</v>
      </c>
      <c r="Y102" s="3">
        <f t="shared" si="18"/>
        <v>0.41918655096117191</v>
      </c>
      <c r="Z102" s="3">
        <f t="shared" si="19"/>
        <v>1.1934379891383375</v>
      </c>
      <c r="AA102" s="3">
        <f t="shared" si="20"/>
        <v>3.8721051554859494</v>
      </c>
      <c r="AB102" s="3">
        <f t="shared" si="21"/>
        <v>1.6832731696751688</v>
      </c>
      <c r="AC102" s="3">
        <f t="shared" si="22"/>
        <v>0.42229920707937868</v>
      </c>
      <c r="AD102" s="3">
        <f t="shared" si="23"/>
        <v>0.25990443243118255</v>
      </c>
      <c r="AE102" s="3">
        <f t="shared" si="24"/>
        <v>0.51060719524753606</v>
      </c>
      <c r="AF102" s="3">
        <f t="shared" si="25"/>
        <v>0.68510975579968503</v>
      </c>
      <c r="AG102" s="3">
        <f t="shared" si="26"/>
        <v>5.2323501298914166E-2</v>
      </c>
      <c r="AH102" s="3">
        <f t="shared" si="27"/>
        <v>0.23099019941338261</v>
      </c>
      <c r="AI102" s="3">
        <v>7.2584124439320524E-2</v>
      </c>
      <c r="AJ102" s="3">
        <v>0.13401725721902977</v>
      </c>
      <c r="AK102" s="3">
        <v>0.15949635212172267</v>
      </c>
      <c r="AL102" s="3">
        <f t="shared" si="28"/>
        <v>116.85191933476879</v>
      </c>
      <c r="AM102" s="3">
        <v>0.65171456333148547</v>
      </c>
      <c r="AN102" s="3">
        <v>4.1363734620719472E-3</v>
      </c>
      <c r="AO102" s="3">
        <v>3.1667357195611832E-2</v>
      </c>
      <c r="AP102" s="3">
        <v>6.9660459200002259E-2</v>
      </c>
      <c r="AQ102" s="3">
        <f t="shared" si="29"/>
        <v>729.11908231677864</v>
      </c>
      <c r="AR102" s="3">
        <v>12.129189565839503</v>
      </c>
    </row>
    <row r="103" spans="2:44" x14ac:dyDescent="0.25">
      <c r="B103" s="2" t="s">
        <v>112</v>
      </c>
      <c r="C103" t="s">
        <v>79</v>
      </c>
      <c r="D103" t="s">
        <v>79</v>
      </c>
      <c r="E103" t="s">
        <v>70</v>
      </c>
      <c r="F103" s="1" t="s">
        <v>70</v>
      </c>
      <c r="G103">
        <v>0</v>
      </c>
      <c r="H103" s="3">
        <v>2.0392948283575478</v>
      </c>
      <c r="I103" s="3">
        <v>3.4004579103409003</v>
      </c>
      <c r="J103" s="3">
        <v>2.106986761363328</v>
      </c>
      <c r="K103" s="3">
        <v>3.3395158635270281</v>
      </c>
      <c r="L103" s="3">
        <v>0.10265197037985765</v>
      </c>
      <c r="M103" s="3">
        <v>0.170853</v>
      </c>
      <c r="N103" s="3">
        <v>0.24901100000000001</v>
      </c>
      <c r="O103" s="3">
        <f t="shared" si="15"/>
        <v>0.3822510111858175</v>
      </c>
      <c r="P103" s="3">
        <v>0.24736000000000002</v>
      </c>
      <c r="Q103" s="3">
        <v>9.6881839467653271E-3</v>
      </c>
      <c r="R103" s="3">
        <v>1.0277847923511616E-2</v>
      </c>
      <c r="S103" s="3">
        <v>2.2222697657995345E-2</v>
      </c>
      <c r="T103" s="3">
        <v>2.5363883772009359</v>
      </c>
      <c r="U103" s="3">
        <v>3.3402691508320101</v>
      </c>
      <c r="V103" s="3">
        <v>10.416975712102408</v>
      </c>
      <c r="W103" s="3">
        <f t="shared" si="16"/>
        <v>2.9377816408312998</v>
      </c>
      <c r="X103" s="3">
        <f t="shared" si="17"/>
        <v>7.6507000000000019E-2</v>
      </c>
      <c r="Y103" s="3">
        <f t="shared" si="18"/>
        <v>6.6540659107908837E-2</v>
      </c>
      <c r="Z103" s="3">
        <f t="shared" si="19"/>
        <v>0.61051811583793791</v>
      </c>
      <c r="AA103" s="3">
        <f t="shared" si="20"/>
        <v>0.69416147204885237</v>
      </c>
      <c r="AB103" s="3">
        <f t="shared" si="21"/>
        <v>0.99977448305182404</v>
      </c>
      <c r="AC103" s="3">
        <f t="shared" si="22"/>
        <v>5.0336993431466581E-2</v>
      </c>
      <c r="AD103" s="3">
        <f t="shared" si="23"/>
        <v>0.29480984964923995</v>
      </c>
      <c r="AE103" s="3">
        <f t="shared" si="24"/>
        <v>0.43595895043281052</v>
      </c>
      <c r="AF103" s="3">
        <f t="shared" si="25"/>
        <v>0.64711405009143297</v>
      </c>
      <c r="AG103" s="3">
        <f t="shared" si="26"/>
        <v>5.7372319685463746E-2</v>
      </c>
      <c r="AH103" s="3">
        <f t="shared" si="27"/>
        <v>0.27134203181746031</v>
      </c>
      <c r="AI103" s="3">
        <v>0.53161180627507232</v>
      </c>
      <c r="AJ103" s="3">
        <v>0.58204971529272154</v>
      </c>
      <c r="AK103" s="3">
        <v>0.36796048037683615</v>
      </c>
      <c r="AL103" s="3">
        <f t="shared" si="28"/>
        <v>1.5148250732920143</v>
      </c>
      <c r="AM103" s="3">
        <v>0.21266285520811007</v>
      </c>
      <c r="AN103" s="3">
        <v>0.24535657040638309</v>
      </c>
      <c r="AO103" s="3">
        <v>0.41396703948708408</v>
      </c>
      <c r="AP103" s="3">
        <v>0.44789821048643735</v>
      </c>
      <c r="AQ103" s="3">
        <f t="shared" si="29"/>
        <v>25.922849403090442</v>
      </c>
      <c r="AR103" s="3">
        <v>0.69434640141760151</v>
      </c>
    </row>
    <row r="104" spans="2:44" x14ac:dyDescent="0.25">
      <c r="B104" s="2" t="s">
        <v>113</v>
      </c>
      <c r="C104" t="s">
        <v>79</v>
      </c>
      <c r="D104" t="s">
        <v>79</v>
      </c>
      <c r="E104" t="s">
        <v>69</v>
      </c>
      <c r="F104" s="1" t="s">
        <v>69</v>
      </c>
      <c r="G104">
        <v>0</v>
      </c>
      <c r="H104" s="3">
        <v>3.6978709804893839</v>
      </c>
      <c r="I104" s="3">
        <v>5.0470482462524551</v>
      </c>
      <c r="J104" s="3">
        <v>4.0063185445300862</v>
      </c>
      <c r="K104" s="3">
        <v>3.6596526004454302</v>
      </c>
      <c r="L104" s="3">
        <v>0.25679648397190435</v>
      </c>
      <c r="M104" s="3">
        <v>0.36764699999999995</v>
      </c>
      <c r="N104" s="3">
        <v>0.48018300000000003</v>
      </c>
      <c r="O104" s="3">
        <f t="shared" si="15"/>
        <v>0.802354551007876</v>
      </c>
      <c r="P104" s="3">
        <v>0.47872500000000001</v>
      </c>
      <c r="Q104" s="3">
        <v>2.8183096013924946E-2</v>
      </c>
      <c r="R104" s="3">
        <v>2.8438637825217782E-2</v>
      </c>
      <c r="S104" s="3">
        <v>6.7580794587404444E-2</v>
      </c>
      <c r="T104" s="3">
        <v>2.9614999577916614</v>
      </c>
      <c r="U104" s="3">
        <v>3.6279960033054044</v>
      </c>
      <c r="V104" s="3">
        <v>12.388380569190575</v>
      </c>
      <c r="W104" s="3">
        <f t="shared" si="16"/>
        <v>3.5865220439303185</v>
      </c>
      <c r="X104" s="3">
        <f t="shared" si="17"/>
        <v>0.11107800000000007</v>
      </c>
      <c r="Y104" s="3">
        <f t="shared" si="18"/>
        <v>8.4385613493430392E-2</v>
      </c>
      <c r="Z104" s="3">
        <f t="shared" si="19"/>
        <v>1.0192599377508458</v>
      </c>
      <c r="AA104" s="3">
        <f t="shared" si="20"/>
        <v>1.0310464944018698</v>
      </c>
      <c r="AB104" s="3">
        <f t="shared" si="21"/>
        <v>1.0087256427821816</v>
      </c>
      <c r="AC104" s="3">
        <f t="shared" si="22"/>
        <v>6.9444414185029071E-2</v>
      </c>
      <c r="AD104" s="3">
        <f t="shared" si="23"/>
        <v>0.2574703191132709</v>
      </c>
      <c r="AE104" s="3">
        <f t="shared" si="24"/>
        <v>0.41702818361324279</v>
      </c>
      <c r="AF104" s="3">
        <f t="shared" si="25"/>
        <v>0.59665019585001489</v>
      </c>
      <c r="AG104" s="3">
        <f t="shared" si="26"/>
        <v>8.9857261400275723E-3</v>
      </c>
      <c r="AH104" s="3">
        <f t="shared" si="27"/>
        <v>0.25525681297808178</v>
      </c>
      <c r="AI104" s="3">
        <v>0.4555121197411468</v>
      </c>
      <c r="AJ104" s="3">
        <v>0.45602051983191194</v>
      </c>
      <c r="AK104" s="3">
        <v>0.21246760054105807</v>
      </c>
      <c r="AL104" s="3">
        <f t="shared" si="28"/>
        <v>15.229217705649866</v>
      </c>
      <c r="AM104" s="3">
        <v>0.24252281942099635</v>
      </c>
      <c r="AN104" s="3">
        <v>0.17091606802795337</v>
      </c>
      <c r="AO104" s="3">
        <v>0.20722129191069388</v>
      </c>
      <c r="AP104" s="3">
        <v>0.27194189493299753</v>
      </c>
      <c r="AQ104" s="3">
        <f t="shared" si="29"/>
        <v>32.3094405955936</v>
      </c>
      <c r="AR104" s="3">
        <v>0.93969583166526627</v>
      </c>
    </row>
    <row r="105" spans="2:44" x14ac:dyDescent="0.25">
      <c r="B105" s="2" t="s">
        <v>114</v>
      </c>
      <c r="C105" t="s">
        <v>79</v>
      </c>
      <c r="D105" t="s">
        <v>79</v>
      </c>
      <c r="E105" t="s">
        <v>68</v>
      </c>
      <c r="F105" s="1" t="s">
        <v>65</v>
      </c>
      <c r="G105">
        <v>0</v>
      </c>
      <c r="H105" s="3">
        <v>1.486457417346212</v>
      </c>
      <c r="I105" s="3">
        <v>3.1342349943806025</v>
      </c>
      <c r="J105" s="3">
        <v>1.8185929280126329</v>
      </c>
      <c r="K105" s="3">
        <v>3.0616140886249101</v>
      </c>
      <c r="L105" s="3">
        <v>1.9861036843581399E-3</v>
      </c>
      <c r="M105" s="3">
        <v>0.12817799999999999</v>
      </c>
      <c r="N105" s="3">
        <v>0.20369599999999999</v>
      </c>
      <c r="O105" s="3">
        <f t="shared" si="15"/>
        <v>0.3252209634547788</v>
      </c>
      <c r="P105" s="3">
        <v>0.20269599999999999</v>
      </c>
      <c r="Q105" s="3">
        <v>7.0919141179246288E-3</v>
      </c>
      <c r="R105" s="3">
        <v>7.2215240603251156E-3</v>
      </c>
      <c r="S105" s="3">
        <v>1.7439804466806094E-2</v>
      </c>
      <c r="T105" s="3">
        <v>2.6693242590588353</v>
      </c>
      <c r="U105" s="3">
        <v>3.0618644646685422</v>
      </c>
      <c r="V105" s="3">
        <v>9.7240725967241097</v>
      </c>
      <c r="W105" s="3">
        <f t="shared" si="16"/>
        <v>3.0653000276902076</v>
      </c>
      <c r="X105" s="3">
        <f t="shared" si="17"/>
        <v>7.4518000000000001E-2</v>
      </c>
      <c r="Y105" s="3">
        <f t="shared" si="18"/>
        <v>6.4191448712739782E-2</v>
      </c>
      <c r="Z105" s="3">
        <f t="shared" si="19"/>
        <v>0.48547459709557272</v>
      </c>
      <c r="AA105" s="3">
        <f t="shared" si="20"/>
        <v>0.4849304811660804</v>
      </c>
      <c r="AB105" s="3">
        <f t="shared" si="21"/>
        <v>0.99991822758762794</v>
      </c>
      <c r="AC105" s="3">
        <f t="shared" si="22"/>
        <v>1.3361322438041662E-3</v>
      </c>
      <c r="AD105" s="3">
        <f t="shared" si="23"/>
        <v>0.30100952245263979</v>
      </c>
      <c r="AE105" s="3">
        <f t="shared" si="24"/>
        <v>0.40665101099172096</v>
      </c>
      <c r="AF105" s="3">
        <f t="shared" si="25"/>
        <v>0.62325625582922917</v>
      </c>
      <c r="AG105" s="3">
        <f t="shared" si="26"/>
        <v>1.7947727005793834E-2</v>
      </c>
      <c r="AH105" s="3">
        <f t="shared" si="27"/>
        <v>0.29599209852370534</v>
      </c>
      <c r="AI105" s="3">
        <v>0.59345612184045138</v>
      </c>
      <c r="AJ105" s="3">
        <v>0.59615119959631169</v>
      </c>
      <c r="AK105" s="3">
        <v>0.33036479981795819</v>
      </c>
      <c r="AL105" s="3">
        <f t="shared" si="28"/>
        <v>-4.0951089699000072</v>
      </c>
      <c r="AM105" s="3">
        <v>0.19351031386511586</v>
      </c>
      <c r="AN105" s="3">
        <v>0.29491146382861599</v>
      </c>
      <c r="AO105" s="3">
        <v>0.4273928849947245</v>
      </c>
      <c r="AP105" s="3">
        <v>0.54995370735457194</v>
      </c>
      <c r="AQ105" s="3">
        <f t="shared" si="29"/>
        <v>10.610398258407617</v>
      </c>
      <c r="AR105" s="3">
        <v>0.63652287329398782</v>
      </c>
    </row>
    <row r="106" spans="2:44" x14ac:dyDescent="0.25">
      <c r="B106" s="2">
        <v>83</v>
      </c>
      <c r="C106" t="s">
        <v>79</v>
      </c>
      <c r="D106" t="s">
        <v>79</v>
      </c>
      <c r="E106" t="s">
        <v>82</v>
      </c>
      <c r="F106" s="1" t="s">
        <v>67</v>
      </c>
      <c r="G106">
        <v>0</v>
      </c>
      <c r="H106" s="3">
        <v>10.502792819374722</v>
      </c>
      <c r="I106" s="3">
        <v>13.558420409472484</v>
      </c>
      <c r="J106" s="3">
        <v>11.007262486315534</v>
      </c>
      <c r="K106" s="3">
        <v>11.46935512849481</v>
      </c>
      <c r="L106" s="3">
        <v>5.8802975891564904</v>
      </c>
      <c r="M106" s="3">
        <v>3.37202</v>
      </c>
      <c r="N106" s="3">
        <v>4.0484</v>
      </c>
      <c r="O106" s="3">
        <f t="shared" si="15"/>
        <v>5.9070835866587643</v>
      </c>
      <c r="P106" s="3">
        <v>3.9495200000000001</v>
      </c>
      <c r="Q106" s="3">
        <v>0.64463734631081604</v>
      </c>
      <c r="R106" s="3">
        <v>0.70919457081116744</v>
      </c>
      <c r="S106" s="3">
        <v>1.3499991270860145</v>
      </c>
      <c r="T106" s="3">
        <v>6.2332376017604201</v>
      </c>
      <c r="U106" s="3">
        <v>9.9207599507295807</v>
      </c>
      <c r="V106" s="3">
        <v>32.559262070668332</v>
      </c>
      <c r="W106" s="3">
        <f t="shared" si="16"/>
        <v>7.094755387840963</v>
      </c>
      <c r="X106" s="3">
        <f t="shared" si="17"/>
        <v>0.57750000000000012</v>
      </c>
      <c r="Y106" s="3">
        <f t="shared" si="18"/>
        <v>0.48567808169820109</v>
      </c>
      <c r="Z106" s="3">
        <f t="shared" si="19"/>
        <v>1.0586681737624686</v>
      </c>
      <c r="AA106" s="3">
        <f t="shared" si="20"/>
        <v>1.4803601033764286</v>
      </c>
      <c r="AB106" s="3">
        <f t="shared" si="21"/>
        <v>1.1560964266302345</v>
      </c>
      <c r="AC106" s="3">
        <f t="shared" si="22"/>
        <v>0.55987942352904285</v>
      </c>
      <c r="AD106" s="3">
        <f t="shared" si="23"/>
        <v>0.27477385891141204</v>
      </c>
      <c r="AE106" s="3">
        <f t="shared" si="24"/>
        <v>0.47750945417444207</v>
      </c>
      <c r="AF106" s="3">
        <f t="shared" si="25"/>
        <v>0.6686074341185978</v>
      </c>
      <c r="AG106" s="3">
        <f t="shared" si="26"/>
        <v>9.1028932196296597E-2</v>
      </c>
      <c r="AH106" s="3">
        <f t="shared" si="27"/>
        <v>0.24600642598630018</v>
      </c>
      <c r="AI106" s="3">
        <v>0.15209282337773958</v>
      </c>
      <c r="AJ106" s="3">
        <v>0.19802476852756182</v>
      </c>
      <c r="AK106" s="3">
        <v>0.19537509139863274</v>
      </c>
      <c r="AL106" s="3">
        <f t="shared" si="28"/>
        <v>35.769162937220614</v>
      </c>
      <c r="AM106" s="3">
        <v>0.36180850081839716</v>
      </c>
      <c r="AN106" s="3">
        <v>9.6229245614720457E-3</v>
      </c>
      <c r="AO106" s="3">
        <v>7.1305699886705473E-2</v>
      </c>
      <c r="AP106" s="3">
        <v>0.13199050991041328</v>
      </c>
      <c r="AQ106" s="3">
        <f t="shared" si="29"/>
        <v>235.1872568159595</v>
      </c>
      <c r="AR106" s="3">
        <v>3.5511914828553226</v>
      </c>
    </row>
    <row r="107" spans="2:44" x14ac:dyDescent="0.25">
      <c r="B107" s="2" t="s">
        <v>97</v>
      </c>
      <c r="C107" t="s">
        <v>79</v>
      </c>
      <c r="D107" t="s">
        <v>79</v>
      </c>
      <c r="E107" t="s">
        <v>70</v>
      </c>
      <c r="F107" s="1" t="s">
        <v>70</v>
      </c>
      <c r="G107">
        <v>0</v>
      </c>
      <c r="H107" s="3">
        <v>6.3308508797261309</v>
      </c>
      <c r="I107" s="3">
        <v>8.2817828998350365</v>
      </c>
      <c r="J107" s="3">
        <v>6.7716472615568648</v>
      </c>
      <c r="K107" s="3">
        <v>7.7490337397459266</v>
      </c>
      <c r="L107" s="3">
        <v>2.9568442416514564</v>
      </c>
      <c r="M107" s="3">
        <v>1.3571899999999999</v>
      </c>
      <c r="N107" s="3">
        <v>1.5776599999999998</v>
      </c>
      <c r="O107" s="3">
        <f t="shared" si="15"/>
        <v>2.2265258082769295</v>
      </c>
      <c r="P107" s="3">
        <v>1.56714</v>
      </c>
      <c r="Q107" s="3">
        <v>0.17038409855598907</v>
      </c>
      <c r="R107" s="3">
        <v>0.17731143834360202</v>
      </c>
      <c r="S107" s="3">
        <v>0.31240315667713064</v>
      </c>
      <c r="T107" s="3">
        <v>3.6820258011046043</v>
      </c>
      <c r="U107" s="3">
        <v>5.5980420684378576</v>
      </c>
      <c r="V107" s="3">
        <v>18.267325091887272</v>
      </c>
      <c r="W107" s="3">
        <f t="shared" si="16"/>
        <v>4.5972795457226798</v>
      </c>
      <c r="X107" s="3">
        <f t="shared" si="17"/>
        <v>0.20995000000000008</v>
      </c>
      <c r="Y107" s="3">
        <f t="shared" si="18"/>
        <v>0.161887332331832</v>
      </c>
      <c r="Z107" s="3">
        <f t="shared" si="19"/>
        <v>1.1309044845196679</v>
      </c>
      <c r="AA107" s="3">
        <f t="shared" si="20"/>
        <v>1.3770863435129521</v>
      </c>
      <c r="AB107" s="3">
        <f t="shared" si="21"/>
        <v>1.3842399976655242</v>
      </c>
      <c r="AC107" s="3">
        <f t="shared" si="22"/>
        <v>0.46705321256585464</v>
      </c>
      <c r="AD107" s="3">
        <f t="shared" si="23"/>
        <v>0.24724721536468197</v>
      </c>
      <c r="AE107" s="3">
        <f t="shared" si="24"/>
        <v>0.54539813351528144</v>
      </c>
      <c r="AF107" s="3">
        <f t="shared" si="25"/>
        <v>0.70384991459532331</v>
      </c>
      <c r="AG107" s="3">
        <f t="shared" si="26"/>
        <v>3.9068769913133572E-2</v>
      </c>
      <c r="AH107" s="3">
        <f t="shared" si="27"/>
        <v>0.23213439755243681</v>
      </c>
      <c r="AI107" s="3">
        <v>0.24107518792430851</v>
      </c>
      <c r="AJ107" s="3">
        <v>0.28724844837314278</v>
      </c>
      <c r="AK107" s="3">
        <v>0.21913961006191809</v>
      </c>
      <c r="AL107" s="3">
        <f t="shared" si="28"/>
        <v>20.911226389722959</v>
      </c>
      <c r="AM107" s="3">
        <v>0.30202868827204321</v>
      </c>
      <c r="AN107" s="3">
        <v>4.695134899015331E-2</v>
      </c>
      <c r="AO107" s="3">
        <v>0.1130136446091963</v>
      </c>
      <c r="AP107" s="3">
        <v>0.16680979574601565</v>
      </c>
      <c r="AQ107" s="3">
        <f t="shared" si="29"/>
        <v>100.23903808971357</v>
      </c>
      <c r="AR107" s="3">
        <v>1.8715722124285594</v>
      </c>
    </row>
    <row r="108" spans="2:44" x14ac:dyDescent="0.25">
      <c r="B108" s="2" t="s">
        <v>115</v>
      </c>
      <c r="C108" t="s">
        <v>79</v>
      </c>
      <c r="D108" t="s">
        <v>79</v>
      </c>
      <c r="E108" t="s">
        <v>69</v>
      </c>
      <c r="F108" s="1" t="s">
        <v>69</v>
      </c>
      <c r="G108">
        <v>0</v>
      </c>
      <c r="H108" s="3">
        <v>3.5086471757566433</v>
      </c>
      <c r="I108" s="3">
        <v>5.3898835794477051</v>
      </c>
      <c r="J108" s="3">
        <v>3.9086431140788416</v>
      </c>
      <c r="K108" s="3">
        <v>3.5823734438530779</v>
      </c>
      <c r="L108" s="3">
        <v>3.6032005446457363E-2</v>
      </c>
      <c r="M108" s="3">
        <v>0.36298199999999997</v>
      </c>
      <c r="N108" s="3">
        <v>0.50300200000000006</v>
      </c>
      <c r="O108" s="3">
        <f t="shared" si="15"/>
        <v>0.91671253511061457</v>
      </c>
      <c r="P108" s="3">
        <v>0.49695699999999998</v>
      </c>
      <c r="Q108" s="3">
        <v>2.8583786593046619E-2</v>
      </c>
      <c r="R108" s="3">
        <v>3.0177417277373296E-2</v>
      </c>
      <c r="S108" s="3">
        <v>8.253222778845902E-2</v>
      </c>
      <c r="T108" s="3">
        <v>3.1091265654521054</v>
      </c>
      <c r="U108" s="3">
        <v>3.712647572824546</v>
      </c>
      <c r="V108" s="3">
        <v>13.371795683129992</v>
      </c>
      <c r="W108" s="3">
        <f t="shared" si="16"/>
        <v>4.0076891144552675</v>
      </c>
      <c r="X108" s="3">
        <f t="shared" si="17"/>
        <v>0.13397500000000001</v>
      </c>
      <c r="Y108" s="3">
        <f t="shared" si="18"/>
        <v>9.0659226259195952E-2</v>
      </c>
      <c r="Z108" s="3">
        <f t="shared" si="19"/>
        <v>0.94505258227009648</v>
      </c>
      <c r="AA108" s="3">
        <f t="shared" si="20"/>
        <v>0.8754788796120343</v>
      </c>
      <c r="AB108" s="3">
        <f t="shared" si="21"/>
        <v>0.96491072033741221</v>
      </c>
      <c r="AC108" s="3">
        <f t="shared" si="22"/>
        <v>1.0269486682908498E-2</v>
      </c>
      <c r="AD108" s="3">
        <f t="shared" si="23"/>
        <v>0.27794797977123165</v>
      </c>
      <c r="AE108" s="3">
        <f t="shared" si="24"/>
        <v>0.34633484832507649</v>
      </c>
      <c r="AF108" s="3">
        <f t="shared" si="25"/>
        <v>0.54210778293768502</v>
      </c>
      <c r="AG108" s="3">
        <f t="shared" si="26"/>
        <v>5.280871685204036E-2</v>
      </c>
      <c r="AH108" s="3">
        <f t="shared" si="27"/>
        <v>0.26035079839528308</v>
      </c>
      <c r="AI108" s="3">
        <v>0.39330685600327753</v>
      </c>
      <c r="AJ108" s="3">
        <v>0.44209015158440751</v>
      </c>
      <c r="AK108" s="3">
        <v>0.31406882646296846</v>
      </c>
      <c r="AL108" s="3">
        <f t="shared" si="28"/>
        <v>19.404994573994962</v>
      </c>
      <c r="AM108" s="3">
        <v>0.2413094606159302</v>
      </c>
      <c r="AN108" s="3">
        <v>0.10198072098243761</v>
      </c>
      <c r="AO108" s="3">
        <v>0.26721043382868287</v>
      </c>
      <c r="AP108" s="3">
        <v>0.35398467415407908</v>
      </c>
      <c r="AQ108" s="3">
        <f t="shared" si="29"/>
        <v>94.92911813630333</v>
      </c>
      <c r="AR108" s="3">
        <v>1.0640761252449273</v>
      </c>
    </row>
    <row r="109" spans="2:44" x14ac:dyDescent="0.25">
      <c r="B109" s="2">
        <v>85</v>
      </c>
      <c r="C109" t="s">
        <v>79</v>
      </c>
      <c r="D109" t="s">
        <v>79</v>
      </c>
      <c r="E109" t="s">
        <v>69</v>
      </c>
      <c r="F109" s="1" t="s">
        <v>69</v>
      </c>
      <c r="G109">
        <v>0</v>
      </c>
      <c r="H109" s="3">
        <v>2.9961060181070724</v>
      </c>
      <c r="I109" s="3">
        <v>5.4013776946256957</v>
      </c>
      <c r="J109" s="3">
        <v>3.5520777138118302</v>
      </c>
      <c r="K109" s="3">
        <v>5.0378790587964559</v>
      </c>
      <c r="L109" s="3">
        <v>1.3006072321297</v>
      </c>
      <c r="M109" s="3">
        <v>0.43541899999999994</v>
      </c>
      <c r="N109" s="3">
        <v>0.61261300000000007</v>
      </c>
      <c r="O109" s="3">
        <f t="shared" si="15"/>
        <v>0.91660960010555503</v>
      </c>
      <c r="P109" s="3">
        <v>0.61068100000000003</v>
      </c>
      <c r="Q109" s="3">
        <v>4.2207345526668827E-2</v>
      </c>
      <c r="R109" s="3">
        <v>4.2918407132981153E-2</v>
      </c>
      <c r="S109" s="3">
        <v>8.2518327220168622E-2</v>
      </c>
      <c r="T109" s="3">
        <v>2.9494212991703983</v>
      </c>
      <c r="U109" s="3">
        <v>4.5964546119808469</v>
      </c>
      <c r="V109" s="3">
        <v>16.118074071911003</v>
      </c>
      <c r="W109" s="3">
        <f t="shared" si="16"/>
        <v>4.3494526509325206</v>
      </c>
      <c r="X109" s="3">
        <f t="shared" si="17"/>
        <v>0.17526200000000008</v>
      </c>
      <c r="Y109" s="3">
        <f t="shared" si="18"/>
        <v>0.10647549543449177</v>
      </c>
      <c r="Z109" s="3">
        <f t="shared" si="19"/>
        <v>0.65182978426407157</v>
      </c>
      <c r="AA109" s="3">
        <f t="shared" si="20"/>
        <v>0.6888466799298778</v>
      </c>
      <c r="AB109" s="3">
        <f t="shared" si="21"/>
        <v>1.0960358546052034</v>
      </c>
      <c r="AC109" s="3">
        <f t="shared" si="22"/>
        <v>0.43409920218758424</v>
      </c>
      <c r="AD109" s="3">
        <f t="shared" si="23"/>
        <v>0.23806414502273554</v>
      </c>
      <c r="AE109" s="3">
        <f t="shared" si="24"/>
        <v>0.51149056153373851</v>
      </c>
      <c r="AF109" s="3">
        <f t="shared" si="25"/>
        <v>0.66623893087054198</v>
      </c>
      <c r="AG109" s="3">
        <f t="shared" si="26"/>
        <v>1.6567753880266989E-2</v>
      </c>
      <c r="AH109" s="3">
        <f t="shared" si="27"/>
        <v>0.23196033846986419</v>
      </c>
      <c r="AI109" s="3">
        <v>0.40576823346376883</v>
      </c>
      <c r="AJ109" s="3">
        <v>0.42180354533025316</v>
      </c>
      <c r="AK109" s="3">
        <v>0.25010546547270474</v>
      </c>
      <c r="AL109" s="3">
        <f t="shared" si="28"/>
        <v>13.919348997154746</v>
      </c>
      <c r="AM109" s="3">
        <v>0.25029347184977441</v>
      </c>
      <c r="AN109" s="3">
        <v>0.16399686483428408</v>
      </c>
      <c r="AO109" s="3">
        <v>0.21500577530526613</v>
      </c>
      <c r="AP109" s="3">
        <v>0.23799681727147456</v>
      </c>
      <c r="AQ109" s="3">
        <f t="shared" si="29"/>
        <v>56.828382490766401</v>
      </c>
      <c r="AR109" s="3">
        <v>1.0014712425109831</v>
      </c>
    </row>
    <row r="110" spans="2:44" x14ac:dyDescent="0.25">
      <c r="B110" s="2">
        <v>86</v>
      </c>
      <c r="C110" t="s">
        <v>79</v>
      </c>
      <c r="D110" t="s">
        <v>79</v>
      </c>
      <c r="E110" t="s">
        <v>69</v>
      </c>
      <c r="F110" s="1" t="s">
        <v>69</v>
      </c>
      <c r="G110">
        <v>0</v>
      </c>
      <c r="H110" s="3">
        <v>2.5748273037468432</v>
      </c>
      <c r="I110" s="3">
        <v>3.9656216410545277</v>
      </c>
      <c r="J110" s="3">
        <v>2.603578168325253</v>
      </c>
      <c r="K110" s="3">
        <v>3.799157406899734</v>
      </c>
      <c r="L110" s="3">
        <v>0.12266445413656302</v>
      </c>
      <c r="M110" s="3">
        <v>0.26869100000000001</v>
      </c>
      <c r="N110" s="3">
        <v>0.36882399999999999</v>
      </c>
      <c r="O110" s="3">
        <f t="shared" si="15"/>
        <v>0.505886586961663</v>
      </c>
      <c r="P110" s="3">
        <v>0.36766500000000002</v>
      </c>
      <c r="Q110" s="3">
        <v>1.8810373784968346E-2</v>
      </c>
      <c r="R110" s="3">
        <v>1.9223553511310373E-2</v>
      </c>
      <c r="S110" s="3">
        <v>3.3834016778003413E-2</v>
      </c>
      <c r="T110" s="3">
        <v>3.0582704262376796</v>
      </c>
      <c r="U110" s="3">
        <v>3.8238778746189075</v>
      </c>
      <c r="V110" s="3">
        <v>11.76286916407317</v>
      </c>
      <c r="W110" s="3">
        <f t="shared" si="16"/>
        <v>3.3656414474894301</v>
      </c>
      <c r="X110" s="3">
        <f t="shared" si="17"/>
        <v>9.8974000000000006E-2</v>
      </c>
      <c r="Y110" s="3">
        <f t="shared" si="18"/>
        <v>9.1848016077163822E-2</v>
      </c>
      <c r="Z110" s="3">
        <f t="shared" si="19"/>
        <v>0.67335500457201547</v>
      </c>
      <c r="AA110" s="3">
        <f t="shared" si="20"/>
        <v>0.76503315754787615</v>
      </c>
      <c r="AB110" s="3">
        <f t="shared" si="21"/>
        <v>0.99353523607977745</v>
      </c>
      <c r="AC110" s="3">
        <f t="shared" si="22"/>
        <v>4.7639876258133457E-2</v>
      </c>
      <c r="AD110" s="3">
        <f t="shared" si="23"/>
        <v>0.26160833227841873</v>
      </c>
      <c r="AE110" s="3">
        <f t="shared" si="24"/>
        <v>0.55596040837804328</v>
      </c>
      <c r="AF110" s="3">
        <f t="shared" si="25"/>
        <v>0.72677356837662577</v>
      </c>
      <c r="AG110" s="3">
        <f t="shared" si="26"/>
        <v>2.1493410471634666E-2</v>
      </c>
      <c r="AH110" s="3">
        <f t="shared" si="27"/>
        <v>0.25318895390870333</v>
      </c>
      <c r="AI110" s="3">
        <v>0.49428437483188209</v>
      </c>
      <c r="AJ110" s="3">
        <v>0.52277719283414159</v>
      </c>
      <c r="AK110" s="3">
        <v>0.30639988872836288</v>
      </c>
      <c r="AL110" s="3">
        <f t="shared" si="28"/>
        <v>4.8910137333702863</v>
      </c>
      <c r="AM110" s="3">
        <v>0.23988503207606562</v>
      </c>
      <c r="AN110" s="3">
        <v>0.22098957092462937</v>
      </c>
      <c r="AO110" s="3">
        <v>0.31338103399248368</v>
      </c>
      <c r="AP110" s="3">
        <v>0.34218753517535655</v>
      </c>
      <c r="AQ110" s="3">
        <f t="shared" si="29"/>
        <v>26.158352773569749</v>
      </c>
      <c r="AR110" s="3">
        <v>0.87097471126917791</v>
      </c>
    </row>
    <row r="111" spans="2:44" x14ac:dyDescent="0.25">
      <c r="B111" s="2">
        <v>87</v>
      </c>
      <c r="C111" t="s">
        <v>79</v>
      </c>
      <c r="D111" t="s">
        <v>79</v>
      </c>
      <c r="E111" t="s">
        <v>81</v>
      </c>
      <c r="F111" s="1" t="s">
        <v>65</v>
      </c>
      <c r="G111">
        <v>1</v>
      </c>
      <c r="H111" s="3">
        <v>3.9705835592055174</v>
      </c>
      <c r="I111" s="3">
        <v>5.6328056064451602</v>
      </c>
      <c r="J111" s="3">
        <v>4.3859525100493419</v>
      </c>
      <c r="K111" s="3">
        <v>4.4636019081621194</v>
      </c>
      <c r="L111" s="3">
        <v>0.94194548963855707</v>
      </c>
      <c r="M111" s="3">
        <v>0.53125999999999995</v>
      </c>
      <c r="N111" s="3">
        <v>0.62116199999999999</v>
      </c>
      <c r="O111" s="3">
        <f t="shared" si="15"/>
        <v>1.0011796326013682</v>
      </c>
      <c r="P111" s="3">
        <v>0.61400499999999991</v>
      </c>
      <c r="Q111" s="3">
        <v>3.921389720547333E-2</v>
      </c>
      <c r="R111" s="3">
        <v>4.1335982519700644E-2</v>
      </c>
      <c r="S111" s="3">
        <v>9.4198030422872059E-2</v>
      </c>
      <c r="T111" s="3">
        <v>2.4023417741861794</v>
      </c>
      <c r="U111" s="3">
        <v>3.9994072060744177</v>
      </c>
      <c r="V111" s="3">
        <v>11.654385975132147</v>
      </c>
      <c r="W111" s="3">
        <f t="shared" si="16"/>
        <v>2.8399608585663554</v>
      </c>
      <c r="X111" s="3">
        <f t="shared" si="17"/>
        <v>8.2744999999999957E-2</v>
      </c>
      <c r="Y111" s="3">
        <f t="shared" si="18"/>
        <v>7.5460607886886563E-2</v>
      </c>
      <c r="Z111" s="3">
        <f t="shared" si="19"/>
        <v>0.99279302021931604</v>
      </c>
      <c r="AA111" s="3">
        <f t="shared" si="20"/>
        <v>1.3981120715902799</v>
      </c>
      <c r="AB111" s="3">
        <f t="shared" si="21"/>
        <v>1.1160658763085363</v>
      </c>
      <c r="AC111" s="3">
        <f t="shared" si="22"/>
        <v>0.23723099529154171</v>
      </c>
      <c r="AD111" s="3">
        <f t="shared" si="23"/>
        <v>0.27845699256687184</v>
      </c>
      <c r="AE111" s="3">
        <f t="shared" si="24"/>
        <v>0.41629211385243436</v>
      </c>
      <c r="AF111" s="3">
        <f t="shared" si="25"/>
        <v>0.61328155308616172</v>
      </c>
      <c r="AG111" s="3">
        <f t="shared" si="26"/>
        <v>5.1337483346765356E-2</v>
      </c>
      <c r="AH111" s="3">
        <f t="shared" si="27"/>
        <v>0.26126599689611563</v>
      </c>
      <c r="AI111" s="3">
        <v>0.40133260070524346</v>
      </c>
      <c r="AJ111" s="3">
        <v>0.46181531726174918</v>
      </c>
      <c r="AK111" s="3">
        <v>0.35518880971303612</v>
      </c>
      <c r="AL111" s="3">
        <f t="shared" si="28"/>
        <v>30.352511842871579</v>
      </c>
      <c r="AM111" s="3">
        <v>0.31085436387319793</v>
      </c>
      <c r="AN111" s="3">
        <v>0.12711684173277213</v>
      </c>
      <c r="AO111" s="3">
        <v>0.26491796165794446</v>
      </c>
      <c r="AP111" s="3">
        <v>0.41031031723688627</v>
      </c>
      <c r="AQ111" s="3">
        <f t="shared" si="29"/>
        <v>111.06369982366604</v>
      </c>
      <c r="AR111" s="3">
        <v>1.815984494837442</v>
      </c>
    </row>
    <row r="112" spans="2:44" x14ac:dyDescent="0.25">
      <c r="B112" s="2" t="s">
        <v>116</v>
      </c>
      <c r="C112" t="s">
        <v>79</v>
      </c>
      <c r="D112" t="s">
        <v>79</v>
      </c>
      <c r="E112" t="s">
        <v>69</v>
      </c>
      <c r="F112" s="1" t="s">
        <v>69</v>
      </c>
      <c r="G112">
        <v>0</v>
      </c>
      <c r="H112" s="3">
        <v>1.489391789059394</v>
      </c>
      <c r="I112" s="3">
        <v>3.1487192634466465</v>
      </c>
      <c r="J112" s="3">
        <v>1.6636077201855759</v>
      </c>
      <c r="K112" s="3">
        <v>3.1468455765682202</v>
      </c>
      <c r="L112" s="3">
        <v>0.16990962804249157</v>
      </c>
      <c r="M112" s="3">
        <v>0.101674</v>
      </c>
      <c r="N112" s="3">
        <v>0.15497</v>
      </c>
      <c r="O112" s="3">
        <f t="shared" si="15"/>
        <v>0.31147109877308177</v>
      </c>
      <c r="P112" s="3">
        <v>0.15270499999999998</v>
      </c>
      <c r="Q112" s="3">
        <v>4.51849244322188E-3</v>
      </c>
      <c r="R112" s="3">
        <v>4.8012468972704909E-3</v>
      </c>
      <c r="S112" s="3">
        <v>1.6345584145228263E-2</v>
      </c>
      <c r="T112" s="3">
        <v>1.8705443058104754</v>
      </c>
      <c r="U112" s="3">
        <v>3.1487192634466465</v>
      </c>
      <c r="V112" s="3">
        <v>9.0638956514886164</v>
      </c>
      <c r="W112" s="3">
        <f t="shared" si="16"/>
        <v>2.2520559354241398</v>
      </c>
      <c r="X112" s="3">
        <f t="shared" si="17"/>
        <v>5.1030999999999979E-2</v>
      </c>
      <c r="Y112" s="3">
        <f t="shared" si="18"/>
        <v>4.6258529380352985E-2</v>
      </c>
      <c r="Z112" s="3">
        <f t="shared" si="19"/>
        <v>0.47301511009561331</v>
      </c>
      <c r="AA112" s="3">
        <f t="shared" si="20"/>
        <v>0.66134760048883512</v>
      </c>
      <c r="AB112" s="3">
        <f t="shared" si="21"/>
        <v>0.9994049368261636</v>
      </c>
      <c r="AC112" s="3">
        <f t="shared" si="22"/>
        <v>0.11407987427525419</v>
      </c>
      <c r="AD112" s="3">
        <f t="shared" si="23"/>
        <v>0.31301080138383031</v>
      </c>
      <c r="AE112" s="3">
        <f t="shared" si="24"/>
        <v>0.27643505445114086</v>
      </c>
      <c r="AF112" s="3">
        <f t="shared" si="25"/>
        <v>0.49027020677527205</v>
      </c>
      <c r="AG112" s="3">
        <f t="shared" si="26"/>
        <v>5.8891879567650851E-2</v>
      </c>
      <c r="AH112" s="3">
        <f t="shared" si="27"/>
        <v>0.29509728076662955</v>
      </c>
      <c r="AI112" s="3">
        <v>0.63141217917389525</v>
      </c>
      <c r="AJ112" s="3">
        <v>0.69354259653446426</v>
      </c>
      <c r="AK112" s="3">
        <v>0.53491140718139085</v>
      </c>
      <c r="AL112" s="3">
        <f t="shared" si="28"/>
        <v>9.1885466864436438</v>
      </c>
      <c r="AM112" s="3">
        <v>0.20998155307411964</v>
      </c>
      <c r="AN112" s="3">
        <v>0.23914559095004592</v>
      </c>
      <c r="AO112" s="3">
        <v>0.80095984360849293</v>
      </c>
      <c r="AP112" s="3">
        <v>1.1588469980517022</v>
      </c>
      <c r="AQ112" s="3">
        <f t="shared" si="29"/>
        <v>98.526567628671827</v>
      </c>
      <c r="AR112" s="3">
        <v>0.9573756309196354</v>
      </c>
    </row>
    <row r="113" spans="2:44" x14ac:dyDescent="0.25">
      <c r="B113" s="2" t="s">
        <v>117</v>
      </c>
      <c r="C113" t="s">
        <v>79</v>
      </c>
      <c r="D113" t="s">
        <v>79</v>
      </c>
      <c r="E113" t="s">
        <v>69</v>
      </c>
      <c r="F113" s="1" t="s">
        <v>69</v>
      </c>
      <c r="G113">
        <v>0</v>
      </c>
      <c r="H113" s="3">
        <v>2.3040684195154042</v>
      </c>
      <c r="I113" s="3">
        <v>3.7836159953145354</v>
      </c>
      <c r="J113" s="3">
        <v>2.5772695490257456</v>
      </c>
      <c r="K113" s="3">
        <v>3.2577749202476771</v>
      </c>
      <c r="L113" s="3">
        <v>0.4753548334127331</v>
      </c>
      <c r="M113" s="3">
        <v>0.19066899999999998</v>
      </c>
      <c r="N113" s="3">
        <v>0.25832500000000003</v>
      </c>
      <c r="O113" s="3">
        <f t="shared" si="15"/>
        <v>0.45360825276906236</v>
      </c>
      <c r="P113" s="3">
        <v>0.25620799999999999</v>
      </c>
      <c r="Q113" s="3">
        <v>1.0759587873477344E-2</v>
      </c>
      <c r="R113" s="3">
        <v>1.1236087287441871E-2</v>
      </c>
      <c r="S113" s="3">
        <v>2.8727328080260978E-2</v>
      </c>
      <c r="T113" s="3">
        <v>2.4801221744099635</v>
      </c>
      <c r="U113" s="3">
        <v>2.7486131048221409</v>
      </c>
      <c r="V113" s="3">
        <v>9.7814094189548069</v>
      </c>
      <c r="W113" s="3">
        <f t="shared" si="16"/>
        <v>2.6801454552345358</v>
      </c>
      <c r="X113" s="3">
        <f t="shared" si="17"/>
        <v>6.5539000000000014E-2</v>
      </c>
      <c r="Y113" s="3">
        <f t="shared" si="18"/>
        <v>5.3539778420573184E-2</v>
      </c>
      <c r="Z113" s="3">
        <f t="shared" si="19"/>
        <v>0.83826582048712794</v>
      </c>
      <c r="AA113" s="3">
        <f t="shared" si="20"/>
        <v>0.85968036362182376</v>
      </c>
      <c r="AB113" s="3">
        <f t="shared" si="21"/>
        <v>1.1852431739237026</v>
      </c>
      <c r="AC113" s="3">
        <f t="shared" si="22"/>
        <v>0.20631107539450178</v>
      </c>
      <c r="AD113" s="3">
        <f t="shared" si="23"/>
        <v>0.26985037894004715</v>
      </c>
      <c r="AE113" s="3">
        <f t="shared" si="24"/>
        <v>0.37454189416489569</v>
      </c>
      <c r="AF113" s="3">
        <f t="shared" si="25"/>
        <v>0.56482217516099442</v>
      </c>
      <c r="AG113" s="3">
        <f t="shared" si="26"/>
        <v>4.2407948761406633E-2</v>
      </c>
      <c r="AH113" s="3">
        <f t="shared" si="27"/>
        <v>0.2546085204289894</v>
      </c>
      <c r="AI113" s="3">
        <v>0.56473205298546536</v>
      </c>
      <c r="AJ113" s="3">
        <v>0.63224976849055847</v>
      </c>
      <c r="AK113" s="3">
        <v>0.43696903947340276</v>
      </c>
      <c r="AL113" s="3">
        <f t="shared" si="28"/>
        <v>20.12246084956648</v>
      </c>
      <c r="AM113" s="3">
        <v>0.24811734566218185</v>
      </c>
      <c r="AN113" s="3">
        <v>0.26187492450779082</v>
      </c>
      <c r="AO113" s="3">
        <v>0.5071516286185932</v>
      </c>
      <c r="AP113" s="3">
        <v>0.65658456688643452</v>
      </c>
      <c r="AQ113" s="3">
        <f t="shared" si="29"/>
        <v>83.066512365786949</v>
      </c>
      <c r="AR113" s="3">
        <v>1.0725480496896131</v>
      </c>
    </row>
    <row r="114" spans="2:44" x14ac:dyDescent="0.25">
      <c r="B114" s="2">
        <v>89</v>
      </c>
      <c r="C114" t="s">
        <v>79</v>
      </c>
      <c r="D114" t="s">
        <v>79</v>
      </c>
      <c r="E114" t="s">
        <v>70</v>
      </c>
      <c r="F114" s="1" t="s">
        <v>70</v>
      </c>
      <c r="G114">
        <v>0</v>
      </c>
      <c r="H114" s="3">
        <v>5.7282061736971803</v>
      </c>
      <c r="I114" s="3">
        <v>7.9509564833421154</v>
      </c>
      <c r="J114" s="3">
        <v>6.4593320727470847</v>
      </c>
      <c r="K114" s="3">
        <v>5.9031581108356983</v>
      </c>
      <c r="L114" s="3">
        <v>4.5340699594720278E-2</v>
      </c>
      <c r="M114" s="3">
        <v>0.88500800000000002</v>
      </c>
      <c r="N114" s="3">
        <v>1.2101200000000001</v>
      </c>
      <c r="O114" s="3">
        <f t="shared" si="15"/>
        <v>2.1417382118713952</v>
      </c>
      <c r="P114" s="3">
        <v>1.1672099999999999</v>
      </c>
      <c r="Q114" s="3">
        <v>9.2969813746298466E-2</v>
      </c>
      <c r="R114" s="3">
        <v>0.10507548036526614</v>
      </c>
      <c r="S114" s="3">
        <v>0.29472935325771055</v>
      </c>
      <c r="T114" s="3">
        <v>5.1638131259758024</v>
      </c>
      <c r="U114" s="3">
        <v>6.0923539785537733</v>
      </c>
      <c r="V114" s="3">
        <v>19.890365581427467</v>
      </c>
      <c r="W114" s="3">
        <f t="shared" si="16"/>
        <v>5.6751495862600851</v>
      </c>
      <c r="X114" s="3">
        <f t="shared" si="17"/>
        <v>0.28220199999999984</v>
      </c>
      <c r="Y114" s="3">
        <f t="shared" si="18"/>
        <v>0.2470845142426879</v>
      </c>
      <c r="Z114" s="3">
        <f t="shared" si="19"/>
        <v>0.94022871846605416</v>
      </c>
      <c r="AA114" s="3">
        <f t="shared" si="20"/>
        <v>1.0093489319762687</v>
      </c>
      <c r="AB114" s="3">
        <f t="shared" si="21"/>
        <v>0.9689453586603668</v>
      </c>
      <c r="AC114" s="3">
        <f t="shared" si="22"/>
        <v>7.9153400244069503E-3</v>
      </c>
      <c r="AD114" s="3">
        <f t="shared" si="23"/>
        <v>0.325130553255776</v>
      </c>
      <c r="AE114" s="3">
        <f t="shared" si="24"/>
        <v>0.31544131155815319</v>
      </c>
      <c r="AF114" s="3">
        <f t="shared" si="25"/>
        <v>0.54498257234721603</v>
      </c>
      <c r="AG114" s="3">
        <f t="shared" si="26"/>
        <v>0.11520924364928553</v>
      </c>
      <c r="AH114" s="3">
        <f t="shared" si="27"/>
        <v>0.29371506432529804</v>
      </c>
      <c r="AI114" s="3">
        <v>0.2828937797382699</v>
      </c>
      <c r="AJ114" s="3">
        <v>0.28688146067040821</v>
      </c>
      <c r="AK114" s="3">
        <v>0.21421529850925566</v>
      </c>
      <c r="AL114" s="3">
        <f t="shared" si="28"/>
        <v>18.435185350412731</v>
      </c>
      <c r="AM114" s="3">
        <v>0.26564773712856116</v>
      </c>
      <c r="AN114" s="3">
        <v>5.2010357092806762E-2</v>
      </c>
      <c r="AO114" s="3">
        <v>0.11050257258974035</v>
      </c>
      <c r="AP114" s="3">
        <v>0.22938534191614457</v>
      </c>
      <c r="AQ114" s="3">
        <f t="shared" si="29"/>
        <v>88.334077904011082</v>
      </c>
      <c r="AR114" s="3">
        <v>1.6564909903985785</v>
      </c>
    </row>
    <row r="115" spans="2:44" x14ac:dyDescent="0.25">
      <c r="B115" s="2">
        <v>90</v>
      </c>
      <c r="C115" t="s">
        <v>79</v>
      </c>
      <c r="D115" t="s">
        <v>79</v>
      </c>
      <c r="E115" t="s">
        <v>69</v>
      </c>
      <c r="F115" s="1" t="s">
        <v>69</v>
      </c>
      <c r="G115">
        <v>0</v>
      </c>
      <c r="H115" s="3">
        <v>4.015695449804416</v>
      </c>
      <c r="I115" s="3">
        <v>6.8169209325031765</v>
      </c>
      <c r="J115" s="3">
        <v>4.5057541989051986</v>
      </c>
      <c r="K115" s="3">
        <v>6.3870148402606128</v>
      </c>
      <c r="L115" s="3">
        <v>1.0549472561906168</v>
      </c>
      <c r="M115" s="3">
        <v>0.69077600000000006</v>
      </c>
      <c r="N115" s="3">
        <v>0.88627500000000003</v>
      </c>
      <c r="O115" s="3">
        <f t="shared" si="15"/>
        <v>1.4615513049328581</v>
      </c>
      <c r="P115" s="3">
        <v>0.87985799999999992</v>
      </c>
      <c r="Q115" s="3">
        <v>6.7462325134256415E-2</v>
      </c>
      <c r="R115" s="3">
        <v>7.0754983199163249E-2</v>
      </c>
      <c r="S115" s="3">
        <v>0.16614792079640422</v>
      </c>
      <c r="T115" s="3">
        <v>3.6473509565162487</v>
      </c>
      <c r="U115" s="3">
        <v>5.591189944904392</v>
      </c>
      <c r="V115" s="3">
        <v>18.794302510742259</v>
      </c>
      <c r="W115" s="3">
        <f t="shared" si="16"/>
        <v>4.0242408547361901</v>
      </c>
      <c r="X115" s="3">
        <f t="shared" si="17"/>
        <v>0.18908199999999986</v>
      </c>
      <c r="Y115" s="3">
        <f t="shared" si="18"/>
        <v>0.16016649873887534</v>
      </c>
      <c r="Z115" s="3">
        <f t="shared" si="19"/>
        <v>0.71821839167960577</v>
      </c>
      <c r="AA115" s="3">
        <f t="shared" si="20"/>
        <v>0.99787651752461159</v>
      </c>
      <c r="AB115" s="3">
        <f t="shared" si="21"/>
        <v>1.1423355141210159</v>
      </c>
      <c r="AC115" s="3">
        <f t="shared" si="22"/>
        <v>0.26270599187047361</v>
      </c>
      <c r="AD115" s="3">
        <f t="shared" si="23"/>
        <v>0.27705974322761884</v>
      </c>
      <c r="AE115" s="3">
        <f t="shared" si="24"/>
        <v>0.40603773318911396</v>
      </c>
      <c r="AF115" s="3">
        <f t="shared" si="25"/>
        <v>0.60200281511186471</v>
      </c>
      <c r="AG115" s="3">
        <f t="shared" si="26"/>
        <v>4.6536058889853238E-2</v>
      </c>
      <c r="AH115" s="3">
        <f t="shared" si="27"/>
        <v>0.25912720368559861</v>
      </c>
      <c r="AI115" s="3">
        <v>0.35324543523688812</v>
      </c>
      <c r="AJ115" s="3">
        <v>0.38435005652427118</v>
      </c>
      <c r="AK115" s="3">
        <v>0.28982715077892324</v>
      </c>
      <c r="AL115" s="3">
        <f t="shared" si="28"/>
        <v>31.077771681278833</v>
      </c>
      <c r="AM115" s="3">
        <v>0.30220766956041695</v>
      </c>
      <c r="AN115" s="3">
        <v>0.11419658456373538</v>
      </c>
      <c r="AO115" s="3">
        <v>0.18051411393922781</v>
      </c>
      <c r="AP115" s="3">
        <v>0.26006675331469115</v>
      </c>
      <c r="AQ115" s="3">
        <f t="shared" si="29"/>
        <v>109.94975150995985</v>
      </c>
      <c r="AR115" s="3">
        <v>1.5613426919393072</v>
      </c>
    </row>
    <row r="116" spans="2:44" x14ac:dyDescent="0.25">
      <c r="B116" s="2">
        <v>91</v>
      </c>
      <c r="C116" t="s">
        <v>79</v>
      </c>
      <c r="D116" t="s">
        <v>79</v>
      </c>
      <c r="E116" t="s">
        <v>81</v>
      </c>
      <c r="F116" s="1" t="s">
        <v>65</v>
      </c>
      <c r="G116">
        <v>0</v>
      </c>
      <c r="H116" s="3">
        <v>6.1466486311465305</v>
      </c>
      <c r="I116" s="3">
        <v>7.7835594685208136</v>
      </c>
      <c r="J116" s="3">
        <v>6.3224673949479619</v>
      </c>
      <c r="K116" s="3">
        <v>6.8945100734621292</v>
      </c>
      <c r="L116" s="3">
        <v>2.7118335943139629</v>
      </c>
      <c r="M116" s="3">
        <v>1.23146</v>
      </c>
      <c r="N116" s="3">
        <v>1.4148000000000001</v>
      </c>
      <c r="O116" s="3">
        <f t="shared" si="15"/>
        <v>1.9032961472336805</v>
      </c>
      <c r="P116" s="3">
        <v>1.41177</v>
      </c>
      <c r="Q116" s="3">
        <v>0.15171321808878807</v>
      </c>
      <c r="R116" s="3">
        <v>0.15359084999520786</v>
      </c>
      <c r="S116" s="3">
        <v>0.24690697913666498</v>
      </c>
      <c r="T116" s="3">
        <v>3.8449472037987724</v>
      </c>
      <c r="U116" s="3">
        <v>5.1983028961383155</v>
      </c>
      <c r="V116" s="3">
        <v>17.086726442357598</v>
      </c>
      <c r="W116" s="3">
        <f t="shared" si="16"/>
        <v>4.2210542928343653</v>
      </c>
      <c r="X116" s="3">
        <f t="shared" si="17"/>
        <v>0.18030999999999997</v>
      </c>
      <c r="Y116" s="3">
        <f t="shared" si="18"/>
        <v>0.1569791031676091</v>
      </c>
      <c r="Z116" s="3">
        <f t="shared" si="19"/>
        <v>1.1824337199959465</v>
      </c>
      <c r="AA116" s="3">
        <f t="shared" si="20"/>
        <v>1.4561880053476313</v>
      </c>
      <c r="AB116" s="3">
        <f t="shared" si="21"/>
        <v>1.3263001812733695</v>
      </c>
      <c r="AC116" s="3">
        <f t="shared" si="22"/>
        <v>0.44118897256831263</v>
      </c>
      <c r="AD116" s="3">
        <f t="shared" si="23"/>
        <v>0.22662085376963292</v>
      </c>
      <c r="AE116" s="3">
        <f t="shared" si="24"/>
        <v>0.61445496040358416</v>
      </c>
      <c r="AF116" s="3">
        <f t="shared" si="25"/>
        <v>0.74175004349791684</v>
      </c>
      <c r="AG116" s="3">
        <f t="shared" si="26"/>
        <v>1.2224894298575539E-2</v>
      </c>
      <c r="AH116" s="3">
        <f t="shared" si="27"/>
        <v>0.22192289318013991</v>
      </c>
      <c r="AI116" s="3">
        <v>0.27385766670404194</v>
      </c>
      <c r="AJ116" s="3">
        <v>0.28886674058662548</v>
      </c>
      <c r="AK116" s="3">
        <v>0.17953969111951126</v>
      </c>
      <c r="AL116" s="3">
        <f t="shared" si="28"/>
        <v>12.420572691688703</v>
      </c>
      <c r="AM116" s="3">
        <v>0.28917644432032868</v>
      </c>
      <c r="AN116" s="3">
        <v>6.85644993168633E-2</v>
      </c>
      <c r="AO116" s="3">
        <v>9.4974273362652142E-2</v>
      </c>
      <c r="AP116" s="3">
        <v>0.13678500739092053</v>
      </c>
      <c r="AQ116" s="3">
        <f t="shared" si="29"/>
        <v>43.847554814992449</v>
      </c>
      <c r="AR116" s="3">
        <v>1.4994119544971642</v>
      </c>
    </row>
    <row r="117" spans="2:44" x14ac:dyDescent="0.25">
      <c r="B117" s="2">
        <v>92</v>
      </c>
      <c r="C117" t="s">
        <v>79</v>
      </c>
      <c r="D117" t="s">
        <v>79</v>
      </c>
      <c r="E117" t="s">
        <v>82</v>
      </c>
      <c r="F117" s="1" t="s">
        <v>67</v>
      </c>
      <c r="G117">
        <v>0</v>
      </c>
      <c r="H117" s="3">
        <v>7.0228198366456303</v>
      </c>
      <c r="I117" s="3">
        <v>12.44056373320759</v>
      </c>
      <c r="J117" s="3">
        <v>7.7390969421001286</v>
      </c>
      <c r="K117" s="3">
        <v>12.162179123856811</v>
      </c>
      <c r="L117" s="3">
        <v>1.5719095642685097</v>
      </c>
      <c r="M117" s="3">
        <v>2.3129900000000001</v>
      </c>
      <c r="N117" s="3">
        <v>2.9408400000000001</v>
      </c>
      <c r="O117" s="3">
        <f t="shared" si="15"/>
        <v>4.8980626955276447</v>
      </c>
      <c r="P117" s="3">
        <v>2.9040799999999996</v>
      </c>
      <c r="Q117" s="3">
        <v>0.40242249741907055</v>
      </c>
      <c r="R117" s="3">
        <v>0.43258071340329235</v>
      </c>
      <c r="S117" s="3">
        <v>1.0193194776559071</v>
      </c>
      <c r="T117" s="3">
        <v>7.599937565533021</v>
      </c>
      <c r="U117" s="3">
        <v>9.254842894398589</v>
      </c>
      <c r="V117" s="3">
        <v>32.051514153378001</v>
      </c>
      <c r="W117" s="3">
        <f t="shared" si="16"/>
        <v>7.376749780636529</v>
      </c>
      <c r="X117" s="3">
        <f t="shared" si="17"/>
        <v>0.59108999999999945</v>
      </c>
      <c r="Y117" s="3">
        <f t="shared" si="18"/>
        <v>0.55241944429927614</v>
      </c>
      <c r="Z117" s="3">
        <f t="shared" si="19"/>
        <v>0.75882647785367907</v>
      </c>
      <c r="AA117" s="3">
        <f t="shared" si="20"/>
        <v>0.95202088256810058</v>
      </c>
      <c r="AB117" s="3">
        <f t="shared" si="21"/>
        <v>1.314142148346771</v>
      </c>
      <c r="AC117" s="3">
        <f t="shared" si="22"/>
        <v>0.22382883241090154</v>
      </c>
      <c r="AD117" s="3">
        <f t="shared" si="23"/>
        <v>0.27957785958532622</v>
      </c>
      <c r="AE117" s="3">
        <f t="shared" si="24"/>
        <v>0.39479525922972381</v>
      </c>
      <c r="AF117" s="3">
        <f t="shared" si="25"/>
        <v>0.59290380309988189</v>
      </c>
      <c r="AG117" s="3">
        <f t="shared" si="26"/>
        <v>6.9716968532772983E-2</v>
      </c>
      <c r="AH117" s="3">
        <f t="shared" si="27"/>
        <v>0.2534696003087582</v>
      </c>
      <c r="AI117" s="3">
        <v>0.19836739326911132</v>
      </c>
      <c r="AJ117" s="3">
        <v>0.2399479998800656</v>
      </c>
      <c r="AK117" s="3">
        <v>0.20012107565740855</v>
      </c>
      <c r="AL117" s="3">
        <f t="shared" si="28"/>
        <v>49.804331899826963</v>
      </c>
      <c r="AM117" s="3">
        <v>0.34102176301769438</v>
      </c>
      <c r="AN117" s="3">
        <v>3.5861664260840136E-2</v>
      </c>
      <c r="AO117" s="3">
        <v>7.8626837030596114E-2</v>
      </c>
      <c r="AP117" s="3">
        <v>0.11823388411311829</v>
      </c>
      <c r="AQ117" s="3">
        <f t="shared" si="29"/>
        <v>206.46810375529708</v>
      </c>
      <c r="AR117" s="3">
        <v>2.2741390576616758</v>
      </c>
    </row>
    <row r="118" spans="2:44" x14ac:dyDescent="0.25">
      <c r="B118" s="2">
        <v>93</v>
      </c>
      <c r="C118" t="s">
        <v>79</v>
      </c>
      <c r="D118" t="s">
        <v>79</v>
      </c>
      <c r="E118" t="s">
        <v>82</v>
      </c>
      <c r="F118" s="1" t="s">
        <v>67</v>
      </c>
      <c r="G118">
        <v>1</v>
      </c>
      <c r="H118" s="3">
        <v>10.372686820671339</v>
      </c>
      <c r="I118" s="3">
        <v>16.421859852038683</v>
      </c>
      <c r="J118" s="3">
        <v>12.513422028282678</v>
      </c>
      <c r="K118" s="3">
        <v>15.86110137669591</v>
      </c>
      <c r="L118" s="3">
        <v>2.8943557989682991</v>
      </c>
      <c r="M118" s="3">
        <v>4.4920499999999999</v>
      </c>
      <c r="N118" s="3">
        <v>4.9984700000000002</v>
      </c>
      <c r="O118" s="3">
        <f t="shared" si="15"/>
        <v>8.4817280571529654</v>
      </c>
      <c r="P118" s="3">
        <v>4.96638</v>
      </c>
      <c r="Q118" s="3">
        <v>0.79678646665842268</v>
      </c>
      <c r="R118" s="3">
        <v>0.94574411216017162</v>
      </c>
      <c r="S118" s="3">
        <v>2.3227385566752581</v>
      </c>
      <c r="T118" s="3">
        <v>5.8541047137884386</v>
      </c>
      <c r="U118" s="3">
        <v>9.2882476818827335</v>
      </c>
      <c r="V118" s="3">
        <v>29.079344591633539</v>
      </c>
      <c r="W118" s="3">
        <f t="shared" si="16"/>
        <v>6.5246312344532047</v>
      </c>
      <c r="X118" s="3">
        <f t="shared" si="17"/>
        <v>0.47433000000000014</v>
      </c>
      <c r="Y118" s="3">
        <f t="shared" si="18"/>
        <v>0.42705533897515147</v>
      </c>
      <c r="Z118" s="3">
        <f t="shared" si="19"/>
        <v>1.1167538997591404</v>
      </c>
      <c r="AA118" s="3">
        <f t="shared" si="20"/>
        <v>1.5897736512522795</v>
      </c>
      <c r="AB118" s="3">
        <f t="shared" si="21"/>
        <v>1.7076527155530004</v>
      </c>
      <c r="AC118" s="3">
        <f t="shared" si="22"/>
        <v>0.27903626601356996</v>
      </c>
      <c r="AD118" s="3">
        <f t="shared" si="23"/>
        <v>0.3357542072710864</v>
      </c>
      <c r="AE118" s="3">
        <f t="shared" si="24"/>
        <v>0.34303751680039868</v>
      </c>
      <c r="AF118" s="3">
        <f t="shared" si="25"/>
        <v>0.5855386976020367</v>
      </c>
      <c r="AG118" s="3">
        <f t="shared" si="26"/>
        <v>0.1575031169493778</v>
      </c>
      <c r="AH118" s="3">
        <f t="shared" si="27"/>
        <v>0.26013445980663796</v>
      </c>
      <c r="AI118" s="3">
        <v>0.16306386803149772</v>
      </c>
      <c r="AJ118" s="3">
        <v>0.23986226283970549</v>
      </c>
      <c r="AK118" s="3">
        <v>0.23376129805488832</v>
      </c>
      <c r="AL118" s="3">
        <f t="shared" si="28"/>
        <v>97.060312156307702</v>
      </c>
      <c r="AM118" s="3">
        <v>0.48070847529636707</v>
      </c>
      <c r="AN118" s="3">
        <v>1.8099373494479539E-2</v>
      </c>
      <c r="AO118" s="3">
        <v>8.7092209699078799E-2</v>
      </c>
      <c r="AP118" s="3">
        <v>0.12847523584629625</v>
      </c>
      <c r="AQ118" s="3">
        <f t="shared" si="29"/>
        <v>487.83276511043425</v>
      </c>
      <c r="AR118" s="3">
        <v>4.6379048356618666</v>
      </c>
    </row>
    <row r="119" spans="2:44" x14ac:dyDescent="0.25">
      <c r="B119" s="2">
        <v>94</v>
      </c>
      <c r="C119" t="s">
        <v>79</v>
      </c>
      <c r="D119" t="s">
        <v>79</v>
      </c>
      <c r="E119" t="s">
        <v>69</v>
      </c>
      <c r="F119" s="1" t="s">
        <v>69</v>
      </c>
      <c r="G119">
        <v>0</v>
      </c>
      <c r="H119" s="3">
        <v>19.183302333364967</v>
      </c>
      <c r="I119" s="3">
        <v>27.008929060590319</v>
      </c>
      <c r="J119" s="3">
        <v>21.424506496810775</v>
      </c>
      <c r="K119" s="3">
        <v>25.069123764346593</v>
      </c>
      <c r="L119" s="3">
        <v>8.6931345718209592</v>
      </c>
      <c r="M119" s="3">
        <v>14.958499999999999</v>
      </c>
      <c r="N119" s="3">
        <v>16.042000000000002</v>
      </c>
      <c r="O119" s="3">
        <f t="shared" si="15"/>
        <v>22.917552330506219</v>
      </c>
      <c r="P119" s="3">
        <v>16.010300000000001</v>
      </c>
      <c r="Q119" s="3">
        <v>5.7634351601264937</v>
      </c>
      <c r="R119" s="3">
        <v>5.8224067934565831</v>
      </c>
      <c r="S119" s="3">
        <v>10.316352207146059</v>
      </c>
      <c r="T119" s="3">
        <v>10.248945214020802</v>
      </c>
      <c r="U119" s="3">
        <v>12.64565656658443</v>
      </c>
      <c r="V119" s="3">
        <v>43.430353627378643</v>
      </c>
      <c r="W119" s="3">
        <f t="shared" si="16"/>
        <v>9.6872340393465599</v>
      </c>
      <c r="X119" s="3">
        <f t="shared" si="17"/>
        <v>1.0518000000000018</v>
      </c>
      <c r="Y119" s="3">
        <f t="shared" si="18"/>
        <v>1.0179124728112676</v>
      </c>
      <c r="Z119" s="3">
        <f t="shared" si="19"/>
        <v>1.5169874519648088</v>
      </c>
      <c r="AA119" s="3">
        <f t="shared" si="20"/>
        <v>1.9802662200013237</v>
      </c>
      <c r="AB119" s="3">
        <f t="shared" si="21"/>
        <v>1.9824295901401123</v>
      </c>
      <c r="AC119" s="3">
        <f t="shared" si="22"/>
        <v>0.45316152666276022</v>
      </c>
      <c r="AD119" s="3">
        <f t="shared" si="23"/>
        <v>0.22934098350481114</v>
      </c>
      <c r="AE119" s="3">
        <f t="shared" si="24"/>
        <v>0.55866987132663093</v>
      </c>
      <c r="AF119" s="3">
        <f t="shared" si="25"/>
        <v>0.69860427366356337</v>
      </c>
      <c r="AG119" s="3">
        <f t="shared" si="26"/>
        <v>1.0128394566378263E-2</v>
      </c>
      <c r="AH119" s="3">
        <f t="shared" si="27"/>
        <v>0.22562621214977097</v>
      </c>
      <c r="AI119" s="3">
        <v>8.8309806236916977E-2</v>
      </c>
      <c r="AJ119" s="3">
        <v>9.5231310474721997E-2</v>
      </c>
      <c r="AK119" s="3">
        <v>7.1423880028873038E-2</v>
      </c>
      <c r="AL119" s="3">
        <f t="shared" si="28"/>
        <v>28.605323007931638</v>
      </c>
      <c r="AM119" s="3">
        <v>0.34956587933197247</v>
      </c>
      <c r="AN119" s="3">
        <v>7.1772851698781604E-3</v>
      </c>
      <c r="AO119" s="3">
        <v>1.2250598952869361E-2</v>
      </c>
      <c r="AP119" s="3">
        <v>2.2830526498792379E-2</v>
      </c>
      <c r="AQ119" s="3">
        <f t="shared" si="29"/>
        <v>123.41672961771488</v>
      </c>
      <c r="AR119" s="3">
        <v>2.8487686255484719</v>
      </c>
    </row>
    <row r="120" spans="2:44" x14ac:dyDescent="0.25">
      <c r="B120" s="2">
        <v>95</v>
      </c>
      <c r="C120" t="s">
        <v>79</v>
      </c>
      <c r="D120" t="s">
        <v>79</v>
      </c>
      <c r="E120" t="s">
        <v>81</v>
      </c>
      <c r="F120" s="1" t="s">
        <v>65</v>
      </c>
      <c r="G120">
        <v>1</v>
      </c>
      <c r="H120" s="3">
        <v>6.2608301713398387</v>
      </c>
      <c r="I120" s="3">
        <v>8.9470558844795445</v>
      </c>
      <c r="J120" s="3">
        <v>7.3499036071107078</v>
      </c>
      <c r="K120" s="3">
        <v>6.9895534745155841</v>
      </c>
      <c r="L120" s="3">
        <v>2.233761660172092</v>
      </c>
      <c r="M120" s="3">
        <v>1.13517</v>
      </c>
      <c r="N120" s="3">
        <v>1.35076</v>
      </c>
      <c r="O120" s="3">
        <f t="shared" si="15"/>
        <v>2.514838918756662</v>
      </c>
      <c r="P120" s="3">
        <v>1.3406200000000001</v>
      </c>
      <c r="Q120" s="3">
        <v>0.12846928718335757</v>
      </c>
      <c r="R120" s="3">
        <v>0.13337739777995489</v>
      </c>
      <c r="S120" s="3">
        <v>0.37500673910966614</v>
      </c>
      <c r="T120" s="3">
        <v>4.5768680339288794</v>
      </c>
      <c r="U120" s="3">
        <v>4.9810269021558202</v>
      </c>
      <c r="V120" s="3">
        <v>16.951210919784817</v>
      </c>
      <c r="W120" s="3">
        <f t="shared" si="16"/>
        <v>4.8480312343988734</v>
      </c>
      <c r="X120" s="3">
        <f t="shared" si="17"/>
        <v>0.20545000000000013</v>
      </c>
      <c r="Y120" s="3">
        <f t="shared" si="18"/>
        <v>0.17905116832794182</v>
      </c>
      <c r="Z120" s="3">
        <f t="shared" si="19"/>
        <v>1.256935626794168</v>
      </c>
      <c r="AA120" s="3">
        <f t="shared" si="20"/>
        <v>1.2914170451123639</v>
      </c>
      <c r="AB120" s="3">
        <f t="shared" si="21"/>
        <v>1.4032354395617619</v>
      </c>
      <c r="AC120" s="3">
        <f t="shared" si="22"/>
        <v>0.35678362118774093</v>
      </c>
      <c r="AD120" s="3">
        <f t="shared" si="23"/>
        <v>0.27104401151809732</v>
      </c>
      <c r="AE120" s="3">
        <f t="shared" si="24"/>
        <v>0.34257860935610623</v>
      </c>
      <c r="AF120" s="3">
        <f t="shared" si="25"/>
        <v>0.53308384485428739</v>
      </c>
      <c r="AG120" s="3">
        <f t="shared" si="26"/>
        <v>3.679866812737409E-2</v>
      </c>
      <c r="AH120" s="3">
        <f t="shared" si="27"/>
        <v>0.25820467062568508</v>
      </c>
      <c r="AI120" s="3">
        <v>0.2862957887669797</v>
      </c>
      <c r="AJ120" s="3">
        <v>0.30232710707267652</v>
      </c>
      <c r="AK120" s="3">
        <v>0.20016884402327781</v>
      </c>
      <c r="AL120" s="3">
        <f t="shared" si="28"/>
        <v>35.246876118613372</v>
      </c>
      <c r="AM120" s="3">
        <v>0.29618255986840153</v>
      </c>
      <c r="AN120" s="3">
        <v>6.801676277364431E-2</v>
      </c>
      <c r="AO120" s="3">
        <v>0.11234522484740909</v>
      </c>
      <c r="AP120" s="3">
        <v>0.14679951198863131</v>
      </c>
      <c r="AQ120" s="3">
        <f t="shared" si="29"/>
        <v>124.83034477742888</v>
      </c>
      <c r="AR120" s="3">
        <v>1.4615269383331548</v>
      </c>
    </row>
    <row r="121" spans="2:44" x14ac:dyDescent="0.25">
      <c r="B121" s="2">
        <v>96</v>
      </c>
      <c r="C121" t="s">
        <v>79</v>
      </c>
      <c r="D121" t="s">
        <v>79</v>
      </c>
      <c r="E121" t="s">
        <v>70</v>
      </c>
      <c r="F121" s="1" t="s">
        <v>70</v>
      </c>
      <c r="G121">
        <v>0</v>
      </c>
      <c r="H121" s="3">
        <v>5.2016181160359771</v>
      </c>
      <c r="I121" s="3">
        <v>13.290809531401763</v>
      </c>
      <c r="J121" s="3">
        <v>8.4910614722899904</v>
      </c>
      <c r="K121" s="3">
        <v>13.104494703120176</v>
      </c>
      <c r="L121" s="3">
        <v>0.61528234615440514</v>
      </c>
      <c r="M121" s="3">
        <v>2.4739599999999999</v>
      </c>
      <c r="N121" s="3">
        <v>3.2505400000000004</v>
      </c>
      <c r="O121" s="3">
        <f t="shared" si="15"/>
        <v>5.8829281395435</v>
      </c>
      <c r="P121" s="3">
        <v>3.1659600000000001</v>
      </c>
      <c r="Q121" s="3">
        <v>0.37944342083312915</v>
      </c>
      <c r="R121" s="3">
        <v>0.4572071431133497</v>
      </c>
      <c r="S121" s="3">
        <v>1.3417269047674838</v>
      </c>
      <c r="T121" s="3">
        <v>6.6027634366225785</v>
      </c>
      <c r="U121" s="3">
        <v>9.8205153632586946</v>
      </c>
      <c r="V121" s="3">
        <v>38.845362978604633</v>
      </c>
      <c r="W121" s="3">
        <f t="shared" si="16"/>
        <v>7.125689626132643</v>
      </c>
      <c r="X121" s="3">
        <f t="shared" si="17"/>
        <v>0.69200000000000017</v>
      </c>
      <c r="Y121" s="3">
        <f t="shared" si="18"/>
        <v>0.50927211644845849</v>
      </c>
      <c r="Z121" s="3">
        <f t="shared" si="19"/>
        <v>0.52966854830212795</v>
      </c>
      <c r="AA121" s="3">
        <f t="shared" si="20"/>
        <v>0.72998101081467881</v>
      </c>
      <c r="AB121" s="3">
        <f t="shared" si="21"/>
        <v>1.3343998984154914</v>
      </c>
      <c r="AC121" s="3">
        <f t="shared" si="22"/>
        <v>0.11828672009918645</v>
      </c>
      <c r="AD121" s="3">
        <f t="shared" si="23"/>
        <v>0.36457145511202405</v>
      </c>
      <c r="AE121" s="3">
        <f t="shared" si="24"/>
        <v>0.28280227480337011</v>
      </c>
      <c r="AF121" s="3">
        <f t="shared" si="25"/>
        <v>0.53816057665556838</v>
      </c>
      <c r="AG121" s="3">
        <f t="shared" si="26"/>
        <v>0.17008422429861636</v>
      </c>
      <c r="AH121" s="3">
        <f t="shared" si="27"/>
        <v>0.29920023231141346</v>
      </c>
      <c r="AI121" s="3">
        <v>0.23036899298862146</v>
      </c>
      <c r="AJ121" s="3">
        <v>0.32443874852863408</v>
      </c>
      <c r="AK121" s="3">
        <v>0.3379471514597423</v>
      </c>
      <c r="AL121" s="3">
        <f t="shared" si="28"/>
        <v>121.98547433748135</v>
      </c>
      <c r="AM121" s="3">
        <v>0.51192423573451917</v>
      </c>
      <c r="AN121" s="3">
        <v>3.9655401832170457E-2</v>
      </c>
      <c r="AO121" s="3">
        <v>0.14805609102850611</v>
      </c>
      <c r="AP121" s="3">
        <v>0.24925553187287217</v>
      </c>
      <c r="AQ121" s="3">
        <f t="shared" si="29"/>
        <v>593.12243834918092</v>
      </c>
      <c r="AR121" s="3">
        <v>4.9688338099094729</v>
      </c>
    </row>
    <row r="122" spans="2:44" x14ac:dyDescent="0.25">
      <c r="B122" s="2" t="s">
        <v>100</v>
      </c>
      <c r="C122" t="s">
        <v>79</v>
      </c>
      <c r="D122" t="s">
        <v>79</v>
      </c>
      <c r="E122" t="s">
        <v>70</v>
      </c>
      <c r="F122" s="1" t="s">
        <v>70</v>
      </c>
      <c r="G122">
        <v>0</v>
      </c>
      <c r="H122" s="3">
        <v>1.7021440223593822</v>
      </c>
      <c r="I122" s="3">
        <v>5.6712740191248034</v>
      </c>
      <c r="J122" s="3">
        <v>2.993161346336719</v>
      </c>
      <c r="K122" s="3">
        <v>5.6712249626637865</v>
      </c>
      <c r="L122" s="3">
        <v>0.10008970427981528</v>
      </c>
      <c r="M122" s="3">
        <v>0.28304600000000002</v>
      </c>
      <c r="N122" s="3">
        <v>0.494612</v>
      </c>
      <c r="O122" s="3">
        <f t="shared" si="15"/>
        <v>1.0105886462781475</v>
      </c>
      <c r="P122" s="3">
        <v>0.48916999999999999</v>
      </c>
      <c r="Q122" s="3">
        <v>1.8595237766239746E-2</v>
      </c>
      <c r="R122" s="3">
        <v>2.100368406583402E-2</v>
      </c>
      <c r="S122" s="3">
        <v>9.5529044830322818E-2</v>
      </c>
      <c r="T122" s="3">
        <v>4.1802025070563271</v>
      </c>
      <c r="U122" s="3">
        <v>5.6712740191248034</v>
      </c>
      <c r="V122" s="3">
        <v>18.1764447056538</v>
      </c>
      <c r="W122" s="3">
        <f t="shared" si="16"/>
        <v>4.536068595106169</v>
      </c>
      <c r="X122" s="3">
        <f t="shared" si="17"/>
        <v>0.20612399999999997</v>
      </c>
      <c r="Y122" s="3">
        <f t="shared" si="18"/>
        <v>0.18619492279341709</v>
      </c>
      <c r="Z122" s="3">
        <f t="shared" si="19"/>
        <v>0.30013432900956155</v>
      </c>
      <c r="AA122" s="3">
        <f t="shared" si="20"/>
        <v>0.37524653489494741</v>
      </c>
      <c r="AB122" s="3">
        <f t="shared" si="21"/>
        <v>0.99999135001044714</v>
      </c>
      <c r="AC122" s="3">
        <f t="shared" si="22"/>
        <v>5.8802135991453043E-2</v>
      </c>
      <c r="AD122" s="3">
        <f t="shared" si="23"/>
        <v>0.44925723343117319</v>
      </c>
      <c r="AE122" s="3">
        <f t="shared" si="24"/>
        <v>0.1946553302115426</v>
      </c>
      <c r="AF122" s="3">
        <f t="shared" si="25"/>
        <v>0.48404462270731291</v>
      </c>
      <c r="AG122" s="3">
        <f t="shared" si="26"/>
        <v>0.11466780266001109</v>
      </c>
      <c r="AH122" s="3">
        <f t="shared" si="27"/>
        <v>0.40924628434976695</v>
      </c>
      <c r="AI122" s="3">
        <v>0.32007092878366722</v>
      </c>
      <c r="AJ122" s="3">
        <v>0.33376881050512802</v>
      </c>
      <c r="AK122" s="3">
        <v>0.27974379290236545</v>
      </c>
      <c r="AL122" s="3">
        <f t="shared" si="28"/>
        <v>-5.3483854806770097</v>
      </c>
      <c r="AM122" s="3">
        <v>0.17997070222210187</v>
      </c>
      <c r="AN122" s="3">
        <v>8.4531007380427486E-2</v>
      </c>
      <c r="AO122" s="3">
        <v>0.18931850857854884</v>
      </c>
      <c r="AP122" s="3">
        <v>0.33234958192910963</v>
      </c>
      <c r="AQ122" s="3">
        <f t="shared" si="29"/>
        <v>52.250113554008102</v>
      </c>
      <c r="AR122" s="3">
        <v>0.77242477687843014</v>
      </c>
    </row>
    <row r="123" spans="2:44" x14ac:dyDescent="0.25">
      <c r="B123" s="2" t="s">
        <v>118</v>
      </c>
      <c r="C123" t="s">
        <v>79</v>
      </c>
      <c r="D123" t="s">
        <v>79</v>
      </c>
      <c r="E123" t="s">
        <v>81</v>
      </c>
      <c r="F123" s="1" t="s">
        <v>65</v>
      </c>
      <c r="G123">
        <v>0</v>
      </c>
      <c r="H123" s="3">
        <v>5.3807762509845638</v>
      </c>
      <c r="I123" s="3">
        <v>8.2140393230127628</v>
      </c>
      <c r="J123" s="3">
        <v>5.5539266025399314</v>
      </c>
      <c r="K123" s="3">
        <v>7.9681127240327356</v>
      </c>
      <c r="L123" s="3">
        <v>1.9324365303210116</v>
      </c>
      <c r="M123" s="3">
        <v>1.2372100000000001</v>
      </c>
      <c r="N123" s="3">
        <v>1.5744500000000001</v>
      </c>
      <c r="O123" s="3">
        <f t="shared" si="15"/>
        <v>2.1240120121794877</v>
      </c>
      <c r="P123" s="3">
        <v>1.5720700000000001</v>
      </c>
      <c r="Q123" s="3">
        <v>0.16988995419089833</v>
      </c>
      <c r="R123" s="3">
        <v>0.17258578156072654</v>
      </c>
      <c r="S123" s="3">
        <v>0.29107792215427464</v>
      </c>
      <c r="T123" s="3">
        <v>5.5626380432309261</v>
      </c>
      <c r="U123" s="3">
        <v>7.2938964209810377</v>
      </c>
      <c r="V123" s="3">
        <v>22.990218561957708</v>
      </c>
      <c r="W123" s="3">
        <f t="shared" si="16"/>
        <v>5.8261299099452364</v>
      </c>
      <c r="X123" s="3">
        <f t="shared" si="17"/>
        <v>0.33485999999999994</v>
      </c>
      <c r="Y123" s="3">
        <f t="shared" si="18"/>
        <v>0.31866199791316069</v>
      </c>
      <c r="Z123" s="3">
        <f t="shared" si="19"/>
        <v>0.73770944093840629</v>
      </c>
      <c r="AA123" s="3">
        <f t="shared" si="20"/>
        <v>0.92355926389481091</v>
      </c>
      <c r="AB123" s="3">
        <f t="shared" si="21"/>
        <v>1.0924356837742173</v>
      </c>
      <c r="AC123" s="3">
        <f t="shared" si="22"/>
        <v>0.35913712821034294</v>
      </c>
      <c r="AD123" s="3">
        <f t="shared" si="23"/>
        <v>0.25105939243357334</v>
      </c>
      <c r="AE123" s="3">
        <f t="shared" si="24"/>
        <v>0.58365798729611207</v>
      </c>
      <c r="AF123" s="3">
        <f t="shared" si="25"/>
        <v>0.74014176519975061</v>
      </c>
      <c r="AG123" s="3">
        <f t="shared" si="26"/>
        <v>1.5620217062201291E-2</v>
      </c>
      <c r="AH123" s="3">
        <f t="shared" si="27"/>
        <v>0.24430143926058256</v>
      </c>
      <c r="AI123" s="3">
        <v>0.26784345686761868</v>
      </c>
      <c r="AJ123" s="3">
        <v>0.27102149911664802</v>
      </c>
      <c r="AK123" s="3">
        <v>0.13746912005586329</v>
      </c>
      <c r="AL123" s="3">
        <f t="shared" si="28"/>
        <v>11.423628072227787</v>
      </c>
      <c r="AM123" s="3">
        <v>0.26648163955079246</v>
      </c>
      <c r="AN123" s="3">
        <v>7.0545653351422224E-2</v>
      </c>
      <c r="AO123" s="3">
        <v>7.9658605974395447E-2</v>
      </c>
      <c r="AP123" s="3">
        <v>9.2236794110138562E-2</v>
      </c>
      <c r="AQ123" s="3">
        <f t="shared" si="29"/>
        <v>34.641768220455063</v>
      </c>
      <c r="AR123" s="3">
        <v>1.1432712603763204</v>
      </c>
    </row>
    <row r="124" spans="2:44" x14ac:dyDescent="0.25">
      <c r="B124" s="2">
        <v>98</v>
      </c>
      <c r="C124" t="s">
        <v>79</v>
      </c>
      <c r="D124" t="s">
        <v>79</v>
      </c>
      <c r="E124" t="s">
        <v>66</v>
      </c>
      <c r="F124" s="1" t="s">
        <v>67</v>
      </c>
      <c r="G124">
        <v>1</v>
      </c>
      <c r="H124" s="3">
        <v>4.524224445393302</v>
      </c>
      <c r="I124" s="3">
        <v>5.5839986568766289</v>
      </c>
      <c r="J124" s="3">
        <v>4.7900889124489812</v>
      </c>
      <c r="K124" s="3">
        <v>4.3194080104727366</v>
      </c>
      <c r="L124" s="3">
        <v>2.5278259322922305</v>
      </c>
      <c r="M124" s="3">
        <v>0.48135600000000001</v>
      </c>
      <c r="N124" s="3">
        <v>0.53858799999999996</v>
      </c>
      <c r="O124" s="3">
        <f t="shared" si="15"/>
        <v>0.97984173937712349</v>
      </c>
      <c r="P124" s="3">
        <v>0.52678800000000003</v>
      </c>
      <c r="Q124" s="3">
        <v>3.1232894368510445E-2</v>
      </c>
      <c r="R124" s="3">
        <v>3.3224810615393369E-2</v>
      </c>
      <c r="S124" s="3">
        <v>9.120270444514228E-2</v>
      </c>
      <c r="T124" s="3">
        <v>1.4248403419330882</v>
      </c>
      <c r="U124" s="3">
        <v>2.9556659148151372</v>
      </c>
      <c r="V124" s="3">
        <v>8.6917669482783406</v>
      </c>
      <c r="W124" s="3">
        <f t="shared" si="16"/>
        <v>2.09080617418069</v>
      </c>
      <c r="X124" s="3">
        <f t="shared" si="17"/>
        <v>4.5432000000000028E-2</v>
      </c>
      <c r="Y124" s="3">
        <f t="shared" si="18"/>
        <v>3.307588151906754E-2</v>
      </c>
      <c r="Z124" s="3">
        <f t="shared" si="19"/>
        <v>1.5306954763445484</v>
      </c>
      <c r="AA124" s="3">
        <f t="shared" si="20"/>
        <v>2.1638660251068846</v>
      </c>
      <c r="AB124" s="3">
        <f t="shared" si="21"/>
        <v>1.4613992700669944</v>
      </c>
      <c r="AC124" s="3">
        <f t="shared" si="22"/>
        <v>0.55873132794420421</v>
      </c>
      <c r="AD124" s="3">
        <f t="shared" si="23"/>
        <v>0.2773748472895663</v>
      </c>
      <c r="AE124" s="3">
        <f t="shared" si="24"/>
        <v>0.34245579183780445</v>
      </c>
      <c r="AF124" s="3">
        <f t="shared" si="25"/>
        <v>0.53762559689983647</v>
      </c>
      <c r="AG124" s="3">
        <f t="shared" si="26"/>
        <v>5.9952674221115054E-2</v>
      </c>
      <c r="AH124" s="3">
        <f t="shared" si="27"/>
        <v>0.26346657182075128</v>
      </c>
      <c r="AI124" s="3">
        <v>0.45329660207172173</v>
      </c>
      <c r="AJ124" s="3">
        <v>0.47164217233561201</v>
      </c>
      <c r="AK124" s="3">
        <v>0.2784888885155471</v>
      </c>
      <c r="AL124" s="3">
        <f t="shared" si="28"/>
        <v>31.699967205113989</v>
      </c>
      <c r="AM124" s="3">
        <v>0.29372632938029469</v>
      </c>
      <c r="AN124" s="3">
        <v>0.13055851005033148</v>
      </c>
      <c r="AO124" s="3">
        <v>0.27468244980975232</v>
      </c>
      <c r="AP124" s="3">
        <v>0.41898956852222269</v>
      </c>
      <c r="AQ124" s="3">
        <f t="shared" si="29"/>
        <v>114.17904791890648</v>
      </c>
      <c r="AR124" s="3">
        <v>1.6810594030792096</v>
      </c>
    </row>
    <row r="125" spans="2:44" x14ac:dyDescent="0.25">
      <c r="B125" s="2">
        <v>99</v>
      </c>
      <c r="C125" t="s">
        <v>79</v>
      </c>
      <c r="D125" t="s">
        <v>79</v>
      </c>
      <c r="E125" t="s">
        <v>82</v>
      </c>
      <c r="F125" s="1" t="s">
        <v>67</v>
      </c>
      <c r="G125">
        <v>0</v>
      </c>
      <c r="H125" s="3">
        <v>6.0667952607567841</v>
      </c>
      <c r="I125" s="3">
        <v>9.7252046765093851</v>
      </c>
      <c r="J125" s="3">
        <v>6.5544442211730889</v>
      </c>
      <c r="K125" s="3">
        <v>9.2742156559138031</v>
      </c>
      <c r="L125" s="3">
        <v>1.31438315702054</v>
      </c>
      <c r="M125" s="3">
        <v>1.4589000000000001</v>
      </c>
      <c r="N125" s="3">
        <v>1.9532800000000001</v>
      </c>
      <c r="O125" s="3">
        <f t="shared" si="15"/>
        <v>2.9713989205803877</v>
      </c>
      <c r="P125" s="3">
        <v>1.9444900000000001</v>
      </c>
      <c r="Q125" s="3">
        <v>0.23830968410525474</v>
      </c>
      <c r="R125" s="3">
        <v>0.24220662111000862</v>
      </c>
      <c r="S125" s="3">
        <v>0.48163191248094317</v>
      </c>
      <c r="T125" s="3">
        <v>6.6923128289104961</v>
      </c>
      <c r="U125" s="3">
        <v>7.5448194809418707</v>
      </c>
      <c r="V125" s="3">
        <v>27.655360329156359</v>
      </c>
      <c r="W125" s="3">
        <f t="shared" si="16"/>
        <v>7.0234485354082263</v>
      </c>
      <c r="X125" s="3">
        <f t="shared" si="17"/>
        <v>0.48558999999999997</v>
      </c>
      <c r="Y125" s="3">
        <f t="shared" si="18"/>
        <v>0.39656553562844016</v>
      </c>
      <c r="Z125" s="3">
        <f t="shared" si="19"/>
        <v>0.80410078413160724</v>
      </c>
      <c r="AA125" s="3">
        <f t="shared" si="20"/>
        <v>0.86379151639987939</v>
      </c>
      <c r="AB125" s="3">
        <f t="shared" si="21"/>
        <v>1.2292163754666852</v>
      </c>
      <c r="AC125" s="3">
        <f t="shared" si="22"/>
        <v>0.21665197200944955</v>
      </c>
      <c r="AD125" s="3">
        <f t="shared" si="23"/>
        <v>0.24125436455009963</v>
      </c>
      <c r="AE125" s="3">
        <f t="shared" si="24"/>
        <v>0.49479629137881098</v>
      </c>
      <c r="AF125" s="3">
        <f t="shared" si="25"/>
        <v>0.65440220312801123</v>
      </c>
      <c r="AG125" s="3">
        <f t="shared" si="26"/>
        <v>1.6089308322351448E-2</v>
      </c>
      <c r="AH125" s="3">
        <f t="shared" si="27"/>
        <v>0.23645677129143561</v>
      </c>
      <c r="AI125" s="3">
        <v>0.24317365825683443</v>
      </c>
      <c r="AJ125" s="3">
        <v>0.24608755002887639</v>
      </c>
      <c r="AK125" s="3">
        <v>0.11932641674674638</v>
      </c>
      <c r="AL125" s="3">
        <f t="shared" si="28"/>
        <v>19.66446161494224</v>
      </c>
      <c r="AM125" s="3">
        <v>0.26035654030218269</v>
      </c>
      <c r="AN125" s="3">
        <v>5.7741703586732196E-2</v>
      </c>
      <c r="AO125" s="3">
        <v>6.4164179526426959E-2</v>
      </c>
      <c r="AP125" s="3">
        <v>6.389727026171077E-2</v>
      </c>
      <c r="AQ125" s="3">
        <f t="shared" si="29"/>
        <v>51.720317373811596</v>
      </c>
      <c r="AR125" s="3">
        <v>0.99983564861364294</v>
      </c>
    </row>
    <row r="126" spans="2:44" x14ac:dyDescent="0.25">
      <c r="B126" s="2" t="s">
        <v>119</v>
      </c>
      <c r="C126" t="s">
        <v>79</v>
      </c>
      <c r="D126" t="s">
        <v>79</v>
      </c>
      <c r="E126" t="s">
        <v>69</v>
      </c>
      <c r="F126" s="1" t="s">
        <v>69</v>
      </c>
      <c r="G126">
        <v>1</v>
      </c>
      <c r="H126" s="3">
        <v>6.7382772702567708</v>
      </c>
      <c r="I126" s="3">
        <v>16.284003868827838</v>
      </c>
      <c r="J126" s="3">
        <v>12.470550291518293</v>
      </c>
      <c r="K126" s="3">
        <v>15.055100540121392</v>
      </c>
      <c r="L126" s="3">
        <v>0.72618028710508031</v>
      </c>
      <c r="M126" s="3">
        <v>3.6201099999999999</v>
      </c>
      <c r="N126" s="3">
        <v>3.9995500000000002</v>
      </c>
      <c r="O126" s="3">
        <f t="shared" si="15"/>
        <v>8.3305312164521474</v>
      </c>
      <c r="P126" s="3">
        <v>3.9625499999999998</v>
      </c>
      <c r="Q126" s="3">
        <v>0.64488814963468011</v>
      </c>
      <c r="R126" s="3">
        <v>0.67258005155400846</v>
      </c>
      <c r="S126" s="3">
        <v>2.2609078276778876</v>
      </c>
      <c r="T126" s="3">
        <v>4.7136958960034763</v>
      </c>
      <c r="U126" s="3">
        <v>7.3414327620703581</v>
      </c>
      <c r="V126" s="3">
        <v>25.595212921847562</v>
      </c>
      <c r="W126" s="3">
        <f t="shared" si="16"/>
        <v>5.3516257285392603</v>
      </c>
      <c r="X126" s="3">
        <f t="shared" si="17"/>
        <v>0.34243999999999986</v>
      </c>
      <c r="Y126" s="3">
        <f t="shared" si="18"/>
        <v>0.27178924519309133</v>
      </c>
      <c r="Z126" s="3">
        <f t="shared" si="19"/>
        <v>0.91784226439697159</v>
      </c>
      <c r="AA126" s="3">
        <f t="shared" si="20"/>
        <v>1.2591084676050395</v>
      </c>
      <c r="AB126" s="3">
        <f t="shared" si="21"/>
        <v>2.0507033201889193</v>
      </c>
      <c r="AC126" s="3">
        <f t="shared" si="22"/>
        <v>0.10776942799764135</v>
      </c>
      <c r="AD126" s="3">
        <f t="shared" si="23"/>
        <v>0.27697113613867819</v>
      </c>
      <c r="AE126" s="3">
        <f t="shared" si="24"/>
        <v>0.28523416202111429</v>
      </c>
      <c r="AF126" s="3">
        <f t="shared" si="25"/>
        <v>0.47566594458877648</v>
      </c>
      <c r="AG126" s="3">
        <f t="shared" si="26"/>
        <v>4.1172648304608095E-2</v>
      </c>
      <c r="AH126" s="3">
        <f t="shared" si="27"/>
        <v>0.2632972060336255</v>
      </c>
      <c r="AI126" s="3">
        <v>0.18186192110944854</v>
      </c>
      <c r="AJ126" s="3">
        <v>0.23297540930279709</v>
      </c>
      <c r="AK126" s="3">
        <v>0.2231053589365069</v>
      </c>
      <c r="AL126" s="3">
        <f t="shared" si="28"/>
        <v>89.688717152475775</v>
      </c>
      <c r="AM126" s="3">
        <v>0.4358092028554772</v>
      </c>
      <c r="AN126" s="3">
        <v>2.7807020596392115E-2</v>
      </c>
      <c r="AO126" s="3">
        <v>8.0420340090870443E-2</v>
      </c>
      <c r="AP126" s="3">
        <v>0.13479110273479381</v>
      </c>
      <c r="AQ126" s="3">
        <f t="shared" si="29"/>
        <v>433.12461817668469</v>
      </c>
      <c r="AR126" s="3">
        <v>3.9648209026016987</v>
      </c>
    </row>
    <row r="127" spans="2:44" x14ac:dyDescent="0.25">
      <c r="B127" s="2" t="s">
        <v>121</v>
      </c>
      <c r="C127" t="s">
        <v>79</v>
      </c>
      <c r="D127" t="s">
        <v>79</v>
      </c>
      <c r="E127" t="s">
        <v>70</v>
      </c>
      <c r="F127" s="1" t="s">
        <v>70</v>
      </c>
      <c r="G127">
        <v>0</v>
      </c>
      <c r="H127" s="3">
        <v>2.3637932985024754</v>
      </c>
      <c r="I127" s="3">
        <v>3.707046668171309</v>
      </c>
      <c r="J127" s="3">
        <v>2.4716730107473923</v>
      </c>
      <c r="K127" s="3">
        <v>3.3792712175565351</v>
      </c>
      <c r="L127" s="3">
        <v>0.53117215660380701</v>
      </c>
      <c r="M127" s="3">
        <v>0.22149300000000002</v>
      </c>
      <c r="N127" s="3">
        <v>0.31108200000000003</v>
      </c>
      <c r="O127" s="3">
        <f t="shared" si="15"/>
        <v>0.44504950463943832</v>
      </c>
      <c r="P127" s="3">
        <v>0.30920999999999998</v>
      </c>
      <c r="Q127" s="3">
        <v>1.3588981078652139E-2</v>
      </c>
      <c r="R127" s="3">
        <v>1.4360925318538749E-2</v>
      </c>
      <c r="S127" s="3">
        <v>2.7918128138469524E-2</v>
      </c>
      <c r="T127" s="3">
        <v>3.0334824871754216</v>
      </c>
      <c r="U127" s="3">
        <v>3.3039483954807762</v>
      </c>
      <c r="V127" s="3">
        <v>11.381577060983064</v>
      </c>
      <c r="W127" s="3">
        <f t="shared" si="16"/>
        <v>3.0827713779912167</v>
      </c>
      <c r="X127" s="3">
        <f t="shared" si="17"/>
        <v>8.7716999999999962E-2</v>
      </c>
      <c r="Y127" s="3">
        <f t="shared" si="18"/>
        <v>7.8716292135797353E-2</v>
      </c>
      <c r="Z127" s="3">
        <f t="shared" si="19"/>
        <v>0.71544498144575486</v>
      </c>
      <c r="AA127" s="3">
        <f t="shared" si="20"/>
        <v>0.76677541363536372</v>
      </c>
      <c r="AB127" s="3">
        <f t="shared" si="21"/>
        <v>1.0227978203832686</v>
      </c>
      <c r="AC127" s="3">
        <f t="shared" si="22"/>
        <v>0.22471176178573582</v>
      </c>
      <c r="AD127" s="3">
        <f t="shared" si="23"/>
        <v>0.29312081882584073</v>
      </c>
      <c r="AE127" s="3">
        <f t="shared" si="24"/>
        <v>0.48674398982814787</v>
      </c>
      <c r="AF127" s="3">
        <f t="shared" si="25"/>
        <v>0.6947766411974996</v>
      </c>
      <c r="AG127" s="3">
        <f t="shared" si="26"/>
        <v>5.3753098965711898E-2</v>
      </c>
      <c r="AH127" s="3">
        <f t="shared" si="27"/>
        <v>0.27101119440807797</v>
      </c>
      <c r="AI127" s="3">
        <v>0.48345242211209705</v>
      </c>
      <c r="AJ127" s="3">
        <v>0.53358495639814063</v>
      </c>
      <c r="AK127" s="3">
        <v>0.36967149567315383</v>
      </c>
      <c r="AL127" s="3">
        <f t="shared" si="28"/>
        <v>0.41597415697618434</v>
      </c>
      <c r="AM127" s="3">
        <v>0.22792669279602693</v>
      </c>
      <c r="AN127" s="3">
        <v>0.19548975260266602</v>
      </c>
      <c r="AO127" s="3">
        <v>0.36948734201528943</v>
      </c>
      <c r="AP127" s="3">
        <v>0.50140500226612361</v>
      </c>
      <c r="AQ127" s="3">
        <f t="shared" si="29"/>
        <v>30.857320367861018</v>
      </c>
      <c r="AR127" s="3">
        <v>0.94856293339947173</v>
      </c>
    </row>
    <row r="128" spans="2:44" x14ac:dyDescent="0.25">
      <c r="B128" s="2" t="s">
        <v>122</v>
      </c>
      <c r="C128" t="s">
        <v>79</v>
      </c>
      <c r="D128" t="s">
        <v>79</v>
      </c>
      <c r="E128" t="s">
        <v>70</v>
      </c>
      <c r="F128" s="1" t="s">
        <v>70</v>
      </c>
      <c r="G128">
        <v>0</v>
      </c>
      <c r="H128" s="3">
        <v>8.4672173402462647</v>
      </c>
      <c r="I128" s="3">
        <v>16.15924370136177</v>
      </c>
      <c r="J128" s="3">
        <v>11.383550839835262</v>
      </c>
      <c r="K128" s="3">
        <v>16.159007024192224</v>
      </c>
      <c r="L128" s="3">
        <v>4.6269860992592733</v>
      </c>
      <c r="M128" s="3">
        <v>3.8584499999999999</v>
      </c>
      <c r="N128" s="3">
        <v>4.2560000000000002</v>
      </c>
      <c r="O128" s="3">
        <f t="shared" si="15"/>
        <v>8.2034499286829785</v>
      </c>
      <c r="P128" s="3">
        <v>4.0292200000000005</v>
      </c>
      <c r="Q128" s="3">
        <v>0.5062382168632068</v>
      </c>
      <c r="R128" s="3">
        <v>0.70538236108005226</v>
      </c>
      <c r="S128" s="3">
        <v>2.2093708042821496</v>
      </c>
      <c r="T128" s="3">
        <v>3.9360715186591828</v>
      </c>
      <c r="U128" s="3">
        <v>5.4792267702660382</v>
      </c>
      <c r="V128" s="3">
        <v>16.91737626940715</v>
      </c>
      <c r="W128" s="3">
        <f t="shared" si="16"/>
        <v>4.037741959048712</v>
      </c>
      <c r="X128" s="3">
        <f t="shared" si="17"/>
        <v>0.17077000000000053</v>
      </c>
      <c r="Y128" s="3">
        <f t="shared" si="18"/>
        <v>0.16938390363303563</v>
      </c>
      <c r="Z128" s="3">
        <f t="shared" si="19"/>
        <v>1.5453306999803456</v>
      </c>
      <c r="AA128" s="3">
        <f t="shared" si="20"/>
        <v>2.0970179437224692</v>
      </c>
      <c r="AB128" s="3">
        <f t="shared" si="21"/>
        <v>2.9491400341160987</v>
      </c>
      <c r="AC128" s="3">
        <f t="shared" si="22"/>
        <v>0.54645887938488891</v>
      </c>
      <c r="AD128" s="3">
        <f t="shared" si="23"/>
        <v>0.39490565141337464</v>
      </c>
      <c r="AE128" s="3">
        <f t="shared" si="24"/>
        <v>0.22913230132399143</v>
      </c>
      <c r="AF128" s="3">
        <f t="shared" si="25"/>
        <v>0.49116164967522036</v>
      </c>
      <c r="AG128" s="3">
        <f t="shared" si="26"/>
        <v>0.2823208449838811</v>
      </c>
      <c r="AH128" s="3">
        <f t="shared" si="27"/>
        <v>0.28535739577719721</v>
      </c>
      <c r="AI128" s="3">
        <v>0.21534788557561235</v>
      </c>
      <c r="AJ128" s="3">
        <v>0.31180112556068607</v>
      </c>
      <c r="AK128" s="3">
        <v>0.31200649530913938</v>
      </c>
      <c r="AL128" s="3">
        <f t="shared" si="28"/>
        <v>151.92485218229001</v>
      </c>
      <c r="AM128" s="3">
        <v>0.59259720628981694</v>
      </c>
      <c r="AN128" s="3">
        <v>2.5664509807405748E-2</v>
      </c>
      <c r="AO128" s="3">
        <v>0.15867689503651597</v>
      </c>
      <c r="AP128" s="3">
        <v>0.25637674990498971</v>
      </c>
      <c r="AQ128" s="3">
        <f t="shared" si="29"/>
        <v>935.85832633611528</v>
      </c>
      <c r="AR128" s="3">
        <v>7.9112965287714747</v>
      </c>
    </row>
    <row r="129" spans="2:44" x14ac:dyDescent="0.25">
      <c r="B129" s="2" t="s">
        <v>123</v>
      </c>
      <c r="C129" t="s">
        <v>79</v>
      </c>
      <c r="D129" t="s">
        <v>79</v>
      </c>
      <c r="E129" t="s">
        <v>69</v>
      </c>
      <c r="F129" s="1" t="s">
        <v>69</v>
      </c>
      <c r="G129">
        <v>0</v>
      </c>
      <c r="H129" s="3">
        <v>2.4878458821153702</v>
      </c>
      <c r="I129" s="3">
        <v>4.0531447050407658</v>
      </c>
      <c r="J129" s="3">
        <v>2.6880146101534113</v>
      </c>
      <c r="K129" s="3">
        <v>3.6201353179560454</v>
      </c>
      <c r="L129" s="3">
        <v>0.70709562655635894</v>
      </c>
      <c r="M129" s="3">
        <v>0.25844200000000001</v>
      </c>
      <c r="N129" s="3">
        <v>0.348721</v>
      </c>
      <c r="O129" s="3">
        <f t="shared" si="15"/>
        <v>0.51624373213639652</v>
      </c>
      <c r="P129" s="3">
        <v>0.34690100000000001</v>
      </c>
      <c r="Q129" s="3">
        <v>1.6429675707000772E-2</v>
      </c>
      <c r="R129" s="3">
        <v>1.718034270804485E-2</v>
      </c>
      <c r="S129" s="3">
        <v>3.4878355583057019E-2</v>
      </c>
      <c r="T129" s="3">
        <v>2.8879676244722674</v>
      </c>
      <c r="U129" s="3">
        <v>3.5551046398101978</v>
      </c>
      <c r="V129" s="3">
        <v>11.319813434607214</v>
      </c>
      <c r="W129" s="3">
        <f t="shared" si="16"/>
        <v>3.1258112339399853</v>
      </c>
      <c r="X129" s="3">
        <f t="shared" si="17"/>
        <v>8.845900000000001E-2</v>
      </c>
      <c r="Y129" s="3">
        <f t="shared" si="18"/>
        <v>8.0637042289780303E-2</v>
      </c>
      <c r="Z129" s="3">
        <f t="shared" si="19"/>
        <v>0.69979540243524108</v>
      </c>
      <c r="AA129" s="3">
        <f t="shared" si="20"/>
        <v>0.7959040696707459</v>
      </c>
      <c r="AB129" s="3">
        <f t="shared" si="21"/>
        <v>1.0182921980460524</v>
      </c>
      <c r="AC129" s="3">
        <f t="shared" si="22"/>
        <v>0.28422002811328828</v>
      </c>
      <c r="AD129" s="3">
        <f t="shared" si="23"/>
        <v>0.28492010390418065</v>
      </c>
      <c r="AE129" s="3">
        <f t="shared" si="24"/>
        <v>0.47105648853989757</v>
      </c>
      <c r="AF129" s="3">
        <f t="shared" si="25"/>
        <v>0.67197135462430269</v>
      </c>
      <c r="AG129" s="3">
        <f t="shared" si="26"/>
        <v>4.3693365947384266E-2</v>
      </c>
      <c r="AH129" s="3">
        <f t="shared" si="27"/>
        <v>0.26714637617887682</v>
      </c>
      <c r="AI129" s="3">
        <v>0.48186681038678603</v>
      </c>
      <c r="AJ129" s="3">
        <v>0.52626255671444411</v>
      </c>
      <c r="AK129" s="3">
        <v>0.35688886316493068</v>
      </c>
      <c r="AL129" s="3">
        <f t="shared" si="28"/>
        <v>6.6657362047282787</v>
      </c>
      <c r="AM129" s="3">
        <v>0.24258295452998671</v>
      </c>
      <c r="AN129" s="3">
        <v>0.1970022958814214</v>
      </c>
      <c r="AO129" s="3">
        <v>0.3750549040929369</v>
      </c>
      <c r="AP129" s="3">
        <v>0.48308291739730547</v>
      </c>
      <c r="AQ129" s="3">
        <f t="shared" si="29"/>
        <v>54.07769624727861</v>
      </c>
      <c r="AR129" s="3">
        <v>1.0729517480069317</v>
      </c>
    </row>
    <row r="130" spans="2:44" x14ac:dyDescent="0.25">
      <c r="B130" s="2" t="s">
        <v>124</v>
      </c>
      <c r="C130" t="s">
        <v>79</v>
      </c>
      <c r="D130" t="s">
        <v>79</v>
      </c>
      <c r="E130" t="s">
        <v>69</v>
      </c>
      <c r="F130" s="1" t="s">
        <v>69</v>
      </c>
      <c r="G130">
        <v>0</v>
      </c>
      <c r="H130" s="3">
        <v>1.914476579979403</v>
      </c>
      <c r="I130" s="3">
        <v>3.7436272517439537</v>
      </c>
      <c r="J130" s="3">
        <v>1.9845867858296813</v>
      </c>
      <c r="K130" s="3">
        <v>3.7432289511697316</v>
      </c>
      <c r="L130" s="3">
        <v>7.6177158970435088E-2</v>
      </c>
      <c r="M130" s="3">
        <v>0.186227</v>
      </c>
      <c r="N130" s="3">
        <v>0.28531899999999999</v>
      </c>
      <c r="O130" s="3">
        <f t="shared" si="15"/>
        <v>0.44249679484041105</v>
      </c>
      <c r="P130" s="3">
        <v>0.28192400000000001</v>
      </c>
      <c r="Q130" s="3">
        <v>1.0805320765819771E-2</v>
      </c>
      <c r="R130" s="3">
        <v>1.247132782043938E-2</v>
      </c>
      <c r="S130" s="3">
        <v>2.7678274186194233E-2</v>
      </c>
      <c r="T130" s="3">
        <v>2.7229860447677678</v>
      </c>
      <c r="U130" s="3">
        <v>3.7436272517439537</v>
      </c>
      <c r="V130" s="3">
        <v>12.259038810373063</v>
      </c>
      <c r="W130" s="3">
        <f t="shared" si="16"/>
        <v>3.1224960286127943</v>
      </c>
      <c r="X130" s="3">
        <f t="shared" si="17"/>
        <v>9.5697000000000004E-2</v>
      </c>
      <c r="Y130" s="3">
        <f t="shared" si="18"/>
        <v>8.0062269550632323E-2</v>
      </c>
      <c r="Z130" s="3">
        <f t="shared" si="19"/>
        <v>0.51139615438143626</v>
      </c>
      <c r="AA130" s="3">
        <f t="shared" si="20"/>
        <v>0.61312378380507715</v>
      </c>
      <c r="AB130" s="3">
        <f t="shared" si="21"/>
        <v>0.99989360570712893</v>
      </c>
      <c r="AC130" s="3">
        <f t="shared" si="22"/>
        <v>3.9790070960938388E-2</v>
      </c>
      <c r="AD130" s="3">
        <f t="shared" si="23"/>
        <v>0.33457284484029026</v>
      </c>
      <c r="AE130" s="3">
        <f t="shared" si="24"/>
        <v>0.39038997493598804</v>
      </c>
      <c r="AF130" s="3">
        <f t="shared" si="25"/>
        <v>0.63712099903837149</v>
      </c>
      <c r="AG130" s="3">
        <f t="shared" si="26"/>
        <v>0.13358698276611525</v>
      </c>
      <c r="AH130" s="3">
        <f t="shared" si="27"/>
        <v>0.27653327199066935</v>
      </c>
      <c r="AI130" s="3">
        <v>0.53453319355924833</v>
      </c>
      <c r="AJ130" s="3">
        <v>0.55881376695138862</v>
      </c>
      <c r="AK130" s="3">
        <v>0.29517137082020295</v>
      </c>
      <c r="AL130" s="3">
        <f t="shared" si="28"/>
        <v>4.8617809736599682</v>
      </c>
      <c r="AM130" s="3">
        <v>0.20969148157632431</v>
      </c>
      <c r="AN130" s="3">
        <v>0.24966150951235874</v>
      </c>
      <c r="AO130" s="3">
        <v>0.3550245838417655</v>
      </c>
      <c r="AP130" s="3">
        <v>0.36920677348139402</v>
      </c>
      <c r="AQ130" s="3">
        <f t="shared" si="29"/>
        <v>25.014011810237612</v>
      </c>
      <c r="AR130" s="3">
        <v>0.66049913325320753</v>
      </c>
    </row>
    <row r="131" spans="2:44" x14ac:dyDescent="0.25">
      <c r="B131" s="2">
        <v>101</v>
      </c>
      <c r="C131" t="s">
        <v>79</v>
      </c>
      <c r="D131" t="s">
        <v>79</v>
      </c>
      <c r="E131" t="s">
        <v>82</v>
      </c>
      <c r="F131" s="1" t="s">
        <v>67</v>
      </c>
      <c r="G131">
        <v>1</v>
      </c>
      <c r="H131" s="3">
        <v>5.0482625867468656</v>
      </c>
      <c r="I131" s="3">
        <v>6.9555055890999054</v>
      </c>
      <c r="J131" s="3">
        <v>5.626342607478799</v>
      </c>
      <c r="K131" s="3">
        <v>4.8027605439136938</v>
      </c>
      <c r="L131" s="3">
        <v>1.5906054166326637</v>
      </c>
      <c r="M131" s="3">
        <v>0.66868100000000008</v>
      </c>
      <c r="N131" s="3">
        <v>0.82130700000000001</v>
      </c>
      <c r="O131" s="3">
        <f t="shared" si="15"/>
        <v>1.5252771706560753</v>
      </c>
      <c r="P131" s="3">
        <v>0.80831499999999989</v>
      </c>
      <c r="Q131" s="3">
        <v>5.8014266982739975E-2</v>
      </c>
      <c r="R131" s="3">
        <v>6.198719584172846E-2</v>
      </c>
      <c r="S131" s="3">
        <v>0.17713197638445805</v>
      </c>
      <c r="T131" s="3">
        <v>3.9274596115046174</v>
      </c>
      <c r="U131" s="3">
        <v>4.1887166292314397</v>
      </c>
      <c r="V131" s="3">
        <v>14.080603978324151</v>
      </c>
      <c r="W131" s="3">
        <f t="shared" si="16"/>
        <v>3.9667048434841026</v>
      </c>
      <c r="X131" s="3">
        <f t="shared" si="17"/>
        <v>0.13963399999999981</v>
      </c>
      <c r="Y131" s="3">
        <f t="shared" si="18"/>
        <v>0.12920597269672532</v>
      </c>
      <c r="Z131" s="3">
        <f t="shared" si="19"/>
        <v>1.2052050863304971</v>
      </c>
      <c r="AA131" s="3">
        <f t="shared" si="20"/>
        <v>1.2726589917672804</v>
      </c>
      <c r="AB131" s="3">
        <f t="shared" si="21"/>
        <v>1.1465947613636784</v>
      </c>
      <c r="AC131" s="3">
        <f t="shared" si="22"/>
        <v>0.31507977037653673</v>
      </c>
      <c r="AD131" s="3">
        <f t="shared" si="23"/>
        <v>0.28837691633804197</v>
      </c>
      <c r="AE131" s="3">
        <f t="shared" si="24"/>
        <v>0.32752001172742673</v>
      </c>
      <c r="AF131" s="3">
        <f t="shared" si="25"/>
        <v>0.52994630454759595</v>
      </c>
      <c r="AG131" s="3">
        <f t="shared" si="26"/>
        <v>6.409273407257432E-2</v>
      </c>
      <c r="AH131" s="3">
        <f t="shared" si="27"/>
        <v>0.2680131791724496</v>
      </c>
      <c r="AI131" s="3">
        <v>0.35427082697184892</v>
      </c>
      <c r="AJ131" s="3">
        <v>0.36253489934355243</v>
      </c>
      <c r="AK131" s="3">
        <v>0.23277445284796991</v>
      </c>
      <c r="AL131" s="3">
        <f t="shared" si="28"/>
        <v>26.304630655637929</v>
      </c>
      <c r="AM131" s="3">
        <v>0.27584402251265466</v>
      </c>
      <c r="AN131" s="3">
        <v>9.3499820822189925E-2</v>
      </c>
      <c r="AO131" s="3">
        <v>0.19810728314587836</v>
      </c>
      <c r="AP131" s="3">
        <v>0.26467612992695916</v>
      </c>
      <c r="AQ131" s="3">
        <f t="shared" si="29"/>
        <v>140.45806509783296</v>
      </c>
      <c r="AR131" s="3">
        <v>1.4936892517599423</v>
      </c>
    </row>
    <row r="132" spans="2:44" x14ac:dyDescent="0.25">
      <c r="B132" s="2">
        <v>102</v>
      </c>
      <c r="C132" t="s">
        <v>79</v>
      </c>
      <c r="D132" t="s">
        <v>79</v>
      </c>
      <c r="E132" t="s">
        <v>81</v>
      </c>
      <c r="F132" s="1" t="s">
        <v>65</v>
      </c>
      <c r="G132">
        <v>1</v>
      </c>
      <c r="H132" s="3">
        <v>5.9308373004812411</v>
      </c>
      <c r="I132" s="3">
        <v>7.9362420578004045</v>
      </c>
      <c r="J132" s="3">
        <v>6.3621284856646945</v>
      </c>
      <c r="K132" s="3">
        <v>7.1277435409599743</v>
      </c>
      <c r="L132" s="3">
        <v>3.0807626408282962</v>
      </c>
      <c r="M132" s="3">
        <v>1.1778200000000001</v>
      </c>
      <c r="N132" s="3">
        <v>1.31846</v>
      </c>
      <c r="O132" s="3">
        <f t="shared" ref="O132:O195" si="30">3*S132/POWER((3*S132)/(4*PI()), 1/3)</f>
        <v>2.1625009799367292</v>
      </c>
      <c r="P132" s="3">
        <v>1.3015699999999999</v>
      </c>
      <c r="Q132" s="3">
        <v>0.11984855774968131</v>
      </c>
      <c r="R132" s="3">
        <v>0.12914251940392685</v>
      </c>
      <c r="S132" s="3">
        <v>0.29902553954757449</v>
      </c>
      <c r="T132" s="3">
        <v>3.2611586897910985</v>
      </c>
      <c r="U132" s="3">
        <v>4.7242181363692355</v>
      </c>
      <c r="V132" s="3">
        <v>14.374569406355207</v>
      </c>
      <c r="W132" s="3">
        <f t="shared" ref="W132:W195" si="31">4*100*X132/V132</f>
        <v>3.4435814110797121</v>
      </c>
      <c r="X132" s="3">
        <f t="shared" ref="X132:X195" si="32">P132-M132</f>
        <v>0.1237499999999998</v>
      </c>
      <c r="Y132" s="3">
        <f t="shared" ref="Y132:Y195" si="33">0.25*PI()*T132*U132/100</f>
        <v>0.1210017792142469</v>
      </c>
      <c r="Z132" s="3">
        <f t="shared" ref="Z132:Z195" si="34">H132/U132</f>
        <v>1.2554113991525684</v>
      </c>
      <c r="AA132" s="3">
        <f t="shared" ref="AA132:AA195" si="35">H132/W132</f>
        <v>1.7222875235064259</v>
      </c>
      <c r="AB132" s="3">
        <f t="shared" ref="AB132:AB195" si="36">K132/U132</f>
        <v>1.5087668128800571</v>
      </c>
      <c r="AC132" s="3">
        <f t="shared" ref="AC132:AC195" si="37">L132/H132</f>
        <v>0.51944817986801228</v>
      </c>
      <c r="AD132" s="3">
        <f t="shared" ref="AD132:AD195" si="38">1-POWER(18*PI(),1/3)*(POWER(Q132*0.000001,2/3)/(P132*0.0001))</f>
        <v>0.28314970098442793</v>
      </c>
      <c r="AE132" s="3">
        <f t="shared" ref="AE132:AE195" si="39">Q132/S132</f>
        <v>0.40079706212055372</v>
      </c>
      <c r="AF132" s="3">
        <f t="shared" ref="AF132:AF195" si="40">P132/O132</f>
        <v>0.60188180818215464</v>
      </c>
      <c r="AG132" s="3">
        <f t="shared" ref="AG132:AG195" si="41">1-Q132/R132</f>
        <v>7.1966705444054813E-2</v>
      </c>
      <c r="AH132" s="3">
        <f t="shared" ref="AH132:AH195" si="42">1-POWER(18*PI(),1/3)*(POWER(R132*0.000001,2/3)/(N132*0.0001))</f>
        <v>0.25620485850737607</v>
      </c>
      <c r="AI132" s="3">
        <v>0.30272238200502322</v>
      </c>
      <c r="AJ132" s="3">
        <v>0.35910643119171559</v>
      </c>
      <c r="AK132" s="3">
        <v>0.30524260635611611</v>
      </c>
      <c r="AL132" s="3">
        <f t="shared" ref="AL132:AL195" si="43">100*((POWER((3*(1000*S132))/(4*PI()), 1/3)*AJ132)-1)</f>
        <v>48.969173200441965</v>
      </c>
      <c r="AM132" s="3">
        <v>0.37127585403648017</v>
      </c>
      <c r="AN132" s="3">
        <v>7.7392978536283893E-2</v>
      </c>
      <c r="AO132" s="3">
        <v>0.18545395482240337</v>
      </c>
      <c r="AP132" s="3">
        <v>0.28456945073162848</v>
      </c>
      <c r="AQ132" s="3">
        <f t="shared" ref="AQ132:AQ195" si="44">100*((POWER((3*(1000*S132))/(4*PI()), 2/3)*AO132)-1)</f>
        <v>219.14096069896999</v>
      </c>
      <c r="AR132" s="3">
        <v>2.764087705630716</v>
      </c>
    </row>
    <row r="133" spans="2:44" x14ac:dyDescent="0.25">
      <c r="B133" s="2">
        <v>103</v>
      </c>
      <c r="C133" t="s">
        <v>79</v>
      </c>
      <c r="D133" t="s">
        <v>79</v>
      </c>
      <c r="E133" t="s">
        <v>72</v>
      </c>
      <c r="F133" s="1" t="s">
        <v>67</v>
      </c>
      <c r="G133">
        <v>1</v>
      </c>
      <c r="H133" s="3">
        <v>5.6021560773227774</v>
      </c>
      <c r="I133" s="3">
        <v>9.194627724927205</v>
      </c>
      <c r="J133" s="3">
        <v>6.1263646937179406</v>
      </c>
      <c r="K133" s="3">
        <v>7.3176408580783789</v>
      </c>
      <c r="L133" s="3">
        <v>1.738172559966886</v>
      </c>
      <c r="M133" s="3">
        <v>1.70831</v>
      </c>
      <c r="N133" s="3">
        <v>1.8358599999999998</v>
      </c>
      <c r="O133" s="3">
        <f t="shared" si="30"/>
        <v>2.6610427676353128</v>
      </c>
      <c r="P133" s="3">
        <v>1.8582799999999999</v>
      </c>
      <c r="Q133" s="3">
        <v>0.20917285219437595</v>
      </c>
      <c r="R133" s="3">
        <v>0.22340915817451676</v>
      </c>
      <c r="S133" s="3">
        <v>0.40817988124754484</v>
      </c>
      <c r="T133" s="3">
        <v>1.6897061874775754</v>
      </c>
      <c r="U133" s="3">
        <v>6.9421692575159817</v>
      </c>
      <c r="V133" s="3">
        <v>22.423504384218361</v>
      </c>
      <c r="W133" s="3">
        <f t="shared" si="31"/>
        <v>2.6752285892574159</v>
      </c>
      <c r="X133" s="3">
        <f t="shared" si="32"/>
        <v>0.14996999999999994</v>
      </c>
      <c r="Y133" s="3">
        <f t="shared" si="33"/>
        <v>9.2128982306948992E-2</v>
      </c>
      <c r="Z133" s="3">
        <f t="shared" si="34"/>
        <v>0.80697486182111866</v>
      </c>
      <c r="AA133" s="3">
        <f t="shared" si="35"/>
        <v>2.0940850063499852</v>
      </c>
      <c r="AB133" s="3">
        <f t="shared" si="36"/>
        <v>1.0540856303893615</v>
      </c>
      <c r="AC133" s="3">
        <f t="shared" si="37"/>
        <v>0.31026849948056856</v>
      </c>
      <c r="AD133" s="3">
        <f t="shared" si="38"/>
        <v>0.272164582124655</v>
      </c>
      <c r="AE133" s="3">
        <f t="shared" si="39"/>
        <v>0.51245262641330658</v>
      </c>
      <c r="AF133" s="3">
        <f t="shared" si="40"/>
        <v>0.69832774677700005</v>
      </c>
      <c r="AG133" s="3">
        <f t="shared" si="41"/>
        <v>6.3723018771773332E-2</v>
      </c>
      <c r="AH133" s="3">
        <f t="shared" si="42"/>
        <v>0.23021658873042072</v>
      </c>
      <c r="AI133" s="3">
        <v>0.25387816372144306</v>
      </c>
      <c r="AJ133" s="3">
        <v>0.33537855062452471</v>
      </c>
      <c r="AK133" s="3">
        <v>0.33847867630485867</v>
      </c>
      <c r="AL133" s="3">
        <f t="shared" si="43"/>
        <v>54.332104652952928</v>
      </c>
      <c r="AM133" s="3">
        <v>0.44007466124096811</v>
      </c>
      <c r="AN133" s="3">
        <v>4.9752747343985063E-2</v>
      </c>
      <c r="AO133" s="3">
        <v>0.17113902274591591</v>
      </c>
      <c r="AP133" s="3">
        <v>0.46829228369955528</v>
      </c>
      <c r="AQ133" s="3">
        <f t="shared" si="44"/>
        <v>262.40237751528269</v>
      </c>
      <c r="AR133" s="3">
        <v>6.4019475613690089</v>
      </c>
    </row>
    <row r="134" spans="2:44" x14ac:dyDescent="0.25">
      <c r="B134" s="2">
        <v>104</v>
      </c>
      <c r="C134" t="s">
        <v>79</v>
      </c>
      <c r="D134" t="s">
        <v>79</v>
      </c>
      <c r="E134" t="s">
        <v>69</v>
      </c>
      <c r="F134" s="1" t="s">
        <v>69</v>
      </c>
      <c r="G134">
        <v>0</v>
      </c>
      <c r="H134" s="3">
        <v>4.62886391814639</v>
      </c>
      <c r="I134" s="3">
        <v>17.008585067547507</v>
      </c>
      <c r="J134" s="3">
        <v>8.8095743022026962</v>
      </c>
      <c r="K134" s="3">
        <v>16.189428436575987</v>
      </c>
      <c r="L134" s="3">
        <v>0.94223316201542284</v>
      </c>
      <c r="M134" s="3">
        <v>2.4369800000000001</v>
      </c>
      <c r="N134" s="3">
        <v>3.8485199999999997</v>
      </c>
      <c r="O134" s="3">
        <f t="shared" si="30"/>
        <v>9.0883847976850713</v>
      </c>
      <c r="P134" s="3">
        <v>3.75237</v>
      </c>
      <c r="Q134" s="3">
        <v>0.56208190981286033</v>
      </c>
      <c r="R134" s="3">
        <v>0.60362430714575466</v>
      </c>
      <c r="S134" s="3">
        <v>2.5763441332322565</v>
      </c>
      <c r="T134" s="3">
        <v>9.5156623521434387</v>
      </c>
      <c r="U134" s="3">
        <v>16.050781320546363</v>
      </c>
      <c r="V134" s="3">
        <v>57.167414694629109</v>
      </c>
      <c r="W134" s="3">
        <f t="shared" si="31"/>
        <v>9.2037746119981954</v>
      </c>
      <c r="X134" s="3">
        <f t="shared" si="32"/>
        <v>1.3153899999999998</v>
      </c>
      <c r="Y134" s="3">
        <f t="shared" si="33"/>
        <v>1.1995685820941042</v>
      </c>
      <c r="Z134" s="3">
        <f t="shared" si="34"/>
        <v>0.28838869745369039</v>
      </c>
      <c r="AA134" s="3">
        <f t="shared" si="35"/>
        <v>0.50293103789309712</v>
      </c>
      <c r="AB134" s="3">
        <f t="shared" si="36"/>
        <v>1.0086380290940817</v>
      </c>
      <c r="AC134" s="3">
        <f t="shared" si="37"/>
        <v>0.20355602987627605</v>
      </c>
      <c r="AD134" s="3">
        <f t="shared" si="38"/>
        <v>0.3033175408042309</v>
      </c>
      <c r="AE134" s="3">
        <f t="shared" si="39"/>
        <v>0.21817035331676665</v>
      </c>
      <c r="AF134" s="3">
        <f t="shared" si="40"/>
        <v>0.41287534402766229</v>
      </c>
      <c r="AG134" s="3">
        <f t="shared" si="41"/>
        <v>6.8821611126510307E-2</v>
      </c>
      <c r="AH134" s="3">
        <f t="shared" si="42"/>
        <v>0.28765312292286371</v>
      </c>
      <c r="AI134" s="3">
        <v>0.17367412533011239</v>
      </c>
      <c r="AJ134" s="3">
        <v>0.19925235940794728</v>
      </c>
      <c r="AK134" s="3">
        <v>0.16831691314225966</v>
      </c>
      <c r="AL134" s="3">
        <f t="shared" si="43"/>
        <v>69.450125172111356</v>
      </c>
      <c r="AM134" s="3">
        <v>0.30044759272596211</v>
      </c>
      <c r="AN134" s="3">
        <v>1.5766454439371913E-2</v>
      </c>
      <c r="AO134" s="3">
        <v>5.5759002599954956E-2</v>
      </c>
      <c r="AP134" s="3">
        <v>9.0805869743626214E-2</v>
      </c>
      <c r="AQ134" s="3">
        <f t="shared" si="44"/>
        <v>303.26621513490591</v>
      </c>
      <c r="AR134" s="3">
        <v>1.7873301136564472</v>
      </c>
    </row>
    <row r="135" spans="2:44" x14ac:dyDescent="0.25">
      <c r="B135" s="2">
        <v>105</v>
      </c>
      <c r="C135" t="s">
        <v>79</v>
      </c>
      <c r="D135" t="s">
        <v>79</v>
      </c>
      <c r="E135" t="s">
        <v>70</v>
      </c>
      <c r="F135" s="1" t="s">
        <v>70</v>
      </c>
      <c r="G135">
        <v>1</v>
      </c>
      <c r="H135" s="3">
        <v>7.0921583918273994</v>
      </c>
      <c r="I135" s="3">
        <v>9.2632431145900487</v>
      </c>
      <c r="J135" s="3">
        <v>7.601983833059319</v>
      </c>
      <c r="K135" s="3">
        <v>7.2082730157698869</v>
      </c>
      <c r="L135" s="3">
        <v>3.5360542248686202</v>
      </c>
      <c r="M135" s="3">
        <v>1.22174</v>
      </c>
      <c r="N135" s="3">
        <v>1.3833699999999998</v>
      </c>
      <c r="O135" s="3">
        <f t="shared" si="30"/>
        <v>2.6957275511843504</v>
      </c>
      <c r="P135" s="3">
        <v>1.3383700000000001</v>
      </c>
      <c r="Q135" s="3">
        <v>0.11375460845301263</v>
      </c>
      <c r="R135" s="3">
        <v>0.13348169704683063</v>
      </c>
      <c r="S135" s="3">
        <v>0.41618632795531874</v>
      </c>
      <c r="T135" s="3">
        <v>3.4273237372620646</v>
      </c>
      <c r="U135" s="3">
        <v>4.1183420207651515</v>
      </c>
      <c r="V135" s="3">
        <v>13.379298717457683</v>
      </c>
      <c r="W135" s="3">
        <f t="shared" si="31"/>
        <v>3.4868793189531799</v>
      </c>
      <c r="X135" s="3">
        <f t="shared" si="32"/>
        <v>0.11663000000000001</v>
      </c>
      <c r="Y135" s="3">
        <f t="shared" si="33"/>
        <v>0.11085809755357667</v>
      </c>
      <c r="Z135" s="3">
        <f t="shared" si="34"/>
        <v>1.7220906753416607</v>
      </c>
      <c r="AA135" s="3">
        <f t="shared" si="35"/>
        <v>2.0339557934447199</v>
      </c>
      <c r="AB135" s="3">
        <f t="shared" si="36"/>
        <v>1.7502851825868153</v>
      </c>
      <c r="AC135" s="3">
        <f t="shared" si="37"/>
        <v>0.49858647107252546</v>
      </c>
      <c r="AD135" s="3">
        <f t="shared" si="38"/>
        <v>0.32669692278904083</v>
      </c>
      <c r="AE135" s="3">
        <f t="shared" si="39"/>
        <v>0.27332615420568357</v>
      </c>
      <c r="AF135" s="3">
        <f t="shared" si="40"/>
        <v>0.49647821398419728</v>
      </c>
      <c r="AG135" s="3">
        <f t="shared" si="41"/>
        <v>0.14778871583342967</v>
      </c>
      <c r="AH135" s="3">
        <f t="shared" si="42"/>
        <v>0.27531336431666442</v>
      </c>
      <c r="AI135" s="3">
        <v>0.30350781122545123</v>
      </c>
      <c r="AJ135" s="3">
        <v>0.36308002443339688</v>
      </c>
      <c r="AK135" s="3">
        <v>0.30185943395623044</v>
      </c>
      <c r="AL135" s="3">
        <f t="shared" si="43"/>
        <v>68.164926818892482</v>
      </c>
      <c r="AM135" s="3">
        <v>0.37651834385577798</v>
      </c>
      <c r="AN135" s="3">
        <v>5.2332617952476283E-2</v>
      </c>
      <c r="AO135" s="3">
        <v>0.21863084450773407</v>
      </c>
      <c r="AP135" s="3">
        <v>0.29473109244270029</v>
      </c>
      <c r="AQ135" s="3">
        <f t="shared" si="44"/>
        <v>369.00510033083674</v>
      </c>
      <c r="AR135" s="3">
        <v>2.9102899584579922</v>
      </c>
    </row>
    <row r="136" spans="2:44" x14ac:dyDescent="0.25">
      <c r="B136" s="2">
        <v>106</v>
      </c>
      <c r="C136" t="s">
        <v>79</v>
      </c>
      <c r="D136" t="s">
        <v>79</v>
      </c>
      <c r="E136" t="s">
        <v>69</v>
      </c>
      <c r="F136" s="1" t="s">
        <v>69</v>
      </c>
      <c r="G136">
        <v>1</v>
      </c>
      <c r="H136" s="3">
        <v>8.1773202769359603</v>
      </c>
      <c r="I136" s="3">
        <v>10.51379603188116</v>
      </c>
      <c r="J136" s="3">
        <v>8.7586607850665903</v>
      </c>
      <c r="K136" s="3">
        <v>7.4094807716733175</v>
      </c>
      <c r="L136" s="3">
        <v>3.0822307709417132</v>
      </c>
      <c r="M136" s="3">
        <v>1.4936</v>
      </c>
      <c r="N136" s="3">
        <v>1.7707300000000001</v>
      </c>
      <c r="O136" s="3">
        <f t="shared" si="30"/>
        <v>3.4815573120684644</v>
      </c>
      <c r="P136" s="3">
        <v>1.7124200000000001</v>
      </c>
      <c r="Q136" s="3">
        <v>0.15113907217632269</v>
      </c>
      <c r="R136" s="3">
        <v>0.19004739525765305</v>
      </c>
      <c r="S136" s="3">
        <v>0.61084937858938526</v>
      </c>
      <c r="T136" s="3">
        <v>4.2091331649165014</v>
      </c>
      <c r="U136" s="3">
        <v>5.8748394871689902</v>
      </c>
      <c r="V136" s="3">
        <v>18.329996675545811</v>
      </c>
      <c r="W136" s="3">
        <f t="shared" si="31"/>
        <v>4.7751236156399193</v>
      </c>
      <c r="X136" s="3">
        <f t="shared" si="32"/>
        <v>0.21882000000000001</v>
      </c>
      <c r="Y136" s="3">
        <f t="shared" si="33"/>
        <v>0.19421311430558447</v>
      </c>
      <c r="Z136" s="3">
        <f t="shared" si="34"/>
        <v>1.3919223316306308</v>
      </c>
      <c r="AA136" s="3">
        <f t="shared" si="35"/>
        <v>1.71248347375822</v>
      </c>
      <c r="AB136" s="3">
        <f t="shared" si="36"/>
        <v>1.261222674739638</v>
      </c>
      <c r="AC136" s="3">
        <f t="shared" si="37"/>
        <v>0.37692430607556249</v>
      </c>
      <c r="AD136" s="3">
        <f t="shared" si="38"/>
        <v>0.36401285767448199</v>
      </c>
      <c r="AE136" s="3">
        <f t="shared" si="39"/>
        <v>0.24742445105754757</v>
      </c>
      <c r="AF136" s="3">
        <f t="shared" si="40"/>
        <v>0.49185460600176545</v>
      </c>
      <c r="AG136" s="3">
        <f t="shared" si="41"/>
        <v>0.20472957826431215</v>
      </c>
      <c r="AH136" s="3">
        <f t="shared" si="42"/>
        <v>0.28347767168198901</v>
      </c>
      <c r="AI136" s="3">
        <v>0.28125973149718003</v>
      </c>
      <c r="AJ136" s="3">
        <v>0.34884216809106949</v>
      </c>
      <c r="AK136" s="3">
        <v>0.31059247057702893</v>
      </c>
      <c r="AL136" s="3">
        <f t="shared" si="43"/>
        <v>83.61612563339007</v>
      </c>
      <c r="AM136" s="3">
        <v>0.4075106126866031</v>
      </c>
      <c r="AN136" s="3">
        <v>4.3847098716307382E-2</v>
      </c>
      <c r="AO136" s="3">
        <v>0.20896941282308568</v>
      </c>
      <c r="AP136" s="3">
        <v>0.31136714665696574</v>
      </c>
      <c r="AQ136" s="3">
        <f t="shared" si="44"/>
        <v>478.95713053499531</v>
      </c>
      <c r="AR136" s="3">
        <v>3.737336440994298</v>
      </c>
    </row>
    <row r="137" spans="2:44" x14ac:dyDescent="0.25">
      <c r="B137" s="2">
        <v>107</v>
      </c>
      <c r="C137" t="s">
        <v>79</v>
      </c>
      <c r="D137" t="s">
        <v>79</v>
      </c>
      <c r="E137" t="s">
        <v>82</v>
      </c>
      <c r="F137" s="1" t="s">
        <v>67</v>
      </c>
      <c r="G137">
        <v>1</v>
      </c>
      <c r="H137" s="3">
        <v>8.5978867635529479</v>
      </c>
      <c r="I137" s="3">
        <v>10.231438217572355</v>
      </c>
      <c r="J137" s="3">
        <v>8.8377022570894717</v>
      </c>
      <c r="K137" s="3">
        <v>7.0938333238541817</v>
      </c>
      <c r="L137" s="3">
        <v>2.8509547795093679</v>
      </c>
      <c r="M137" s="3">
        <v>1.4881800000000001</v>
      </c>
      <c r="N137" s="3">
        <v>1.8033700000000001</v>
      </c>
      <c r="O137" s="3">
        <f t="shared" si="30"/>
        <v>3.372217613172662</v>
      </c>
      <c r="P137" s="3">
        <v>1.7394900000000002</v>
      </c>
      <c r="Q137" s="3">
        <v>0.16595464177383049</v>
      </c>
      <c r="R137" s="3">
        <v>0.20048296006260083</v>
      </c>
      <c r="S137" s="3">
        <v>0.58230055207015596</v>
      </c>
      <c r="T137" s="3">
        <v>4.5804515061290516</v>
      </c>
      <c r="U137" s="3">
        <v>5.7810976466411761</v>
      </c>
      <c r="V137" s="3">
        <v>20.002192013684947</v>
      </c>
      <c r="W137" s="3">
        <f t="shared" si="31"/>
        <v>5.0256491854104945</v>
      </c>
      <c r="X137" s="3">
        <f t="shared" si="32"/>
        <v>0.25131000000000014</v>
      </c>
      <c r="Y137" s="3">
        <f t="shared" si="33"/>
        <v>0.20797372758434554</v>
      </c>
      <c r="Z137" s="3">
        <f t="shared" si="34"/>
        <v>1.4872412280647653</v>
      </c>
      <c r="AA137" s="3">
        <f t="shared" si="35"/>
        <v>1.7108012211661514</v>
      </c>
      <c r="AB137" s="3">
        <f t="shared" si="36"/>
        <v>1.227073776893512</v>
      </c>
      <c r="AC137" s="3">
        <f t="shared" si="37"/>
        <v>0.33158784919042755</v>
      </c>
      <c r="AD137" s="3">
        <f t="shared" si="38"/>
        <v>0.33363559211535865</v>
      </c>
      <c r="AE137" s="3">
        <f t="shared" si="39"/>
        <v>0.28499825594160894</v>
      </c>
      <c r="AF137" s="3">
        <f t="shared" si="40"/>
        <v>0.51582970007782114</v>
      </c>
      <c r="AG137" s="3">
        <f t="shared" si="41"/>
        <v>0.17222570076773047</v>
      </c>
      <c r="AH137" s="3">
        <f t="shared" si="42"/>
        <v>0.27092154847014505</v>
      </c>
      <c r="AI137" s="3">
        <v>0.25532623745240574</v>
      </c>
      <c r="AJ137" s="3">
        <v>0.3339884042921426</v>
      </c>
      <c r="AK137" s="3">
        <v>0.31579853127780222</v>
      </c>
      <c r="AL137" s="3">
        <f t="shared" si="43"/>
        <v>73.015197576207598</v>
      </c>
      <c r="AM137" s="3">
        <v>0.39423509834382098</v>
      </c>
      <c r="AN137" s="3">
        <v>4.2463741779162345E-2</v>
      </c>
      <c r="AO137" s="3">
        <v>0.19542705088265835</v>
      </c>
      <c r="AP137" s="3">
        <v>0.28356611901989548</v>
      </c>
      <c r="AQ137" s="3">
        <f t="shared" si="44"/>
        <v>424.43347669839335</v>
      </c>
      <c r="AR137" s="3">
        <v>3.3955924124391617</v>
      </c>
    </row>
    <row r="138" spans="2:44" x14ac:dyDescent="0.25">
      <c r="B138" s="2">
        <v>108</v>
      </c>
      <c r="C138" t="s">
        <v>79</v>
      </c>
      <c r="D138" t="s">
        <v>79</v>
      </c>
      <c r="E138" t="s">
        <v>81</v>
      </c>
      <c r="F138" s="1" t="s">
        <v>65</v>
      </c>
      <c r="G138">
        <v>1</v>
      </c>
      <c r="H138" s="3">
        <v>3.8861857166587823</v>
      </c>
      <c r="I138" s="3">
        <v>6.1002799935740786</v>
      </c>
      <c r="J138" s="3">
        <v>4.3390987666599221</v>
      </c>
      <c r="K138" s="3">
        <v>5.590917576701572</v>
      </c>
      <c r="L138" s="3">
        <v>0.67852162062710386</v>
      </c>
      <c r="M138" s="3">
        <v>0.51624300000000001</v>
      </c>
      <c r="N138" s="3">
        <v>0.7315259999999999</v>
      </c>
      <c r="O138" s="3">
        <f t="shared" si="30"/>
        <v>1.2195677774563809</v>
      </c>
      <c r="P138" s="3">
        <v>0.72152799999999995</v>
      </c>
      <c r="Q138" s="3">
        <v>4.796958721953036E-2</v>
      </c>
      <c r="R138" s="3">
        <v>5.1633160075917783E-2</v>
      </c>
      <c r="S138" s="3">
        <v>0.12664344770135602</v>
      </c>
      <c r="T138" s="3">
        <v>4.2762540850609003</v>
      </c>
      <c r="U138" s="3">
        <v>4.9861108090374175</v>
      </c>
      <c r="V138" s="3">
        <v>17.482034973724161</v>
      </c>
      <c r="W138" s="3">
        <f t="shared" si="31"/>
        <v>4.6970504362575021</v>
      </c>
      <c r="X138" s="3">
        <f t="shared" si="32"/>
        <v>0.20528499999999994</v>
      </c>
      <c r="Y138" s="3">
        <f t="shared" si="33"/>
        <v>0.16746162812707469</v>
      </c>
      <c r="Z138" s="3">
        <f t="shared" si="34"/>
        <v>0.77940219652058262</v>
      </c>
      <c r="AA138" s="3">
        <f t="shared" si="35"/>
        <v>0.82736725300212077</v>
      </c>
      <c r="AB138" s="3">
        <f t="shared" si="36"/>
        <v>1.1212983005848829</v>
      </c>
      <c r="AC138" s="3">
        <f t="shared" si="37"/>
        <v>0.17459835172531973</v>
      </c>
      <c r="AD138" s="3">
        <f t="shared" si="38"/>
        <v>0.29768557117050687</v>
      </c>
      <c r="AE138" s="3">
        <f t="shared" si="39"/>
        <v>0.37877670017836013</v>
      </c>
      <c r="AF138" s="3">
        <f t="shared" si="40"/>
        <v>0.59162599515778547</v>
      </c>
      <c r="AG138" s="3">
        <f t="shared" si="41"/>
        <v>7.0953876365513202E-2</v>
      </c>
      <c r="AH138" s="3">
        <f t="shared" si="42"/>
        <v>0.27244890848318626</v>
      </c>
      <c r="AI138" s="3">
        <v>0.34587170212331148</v>
      </c>
      <c r="AJ138" s="3">
        <v>0.37716019863895534</v>
      </c>
      <c r="AK138" s="3">
        <v>0.29321163894295854</v>
      </c>
      <c r="AL138" s="3">
        <f t="shared" si="43"/>
        <v>17.496219827127923</v>
      </c>
      <c r="AM138" s="3">
        <v>0.25925646909616762</v>
      </c>
      <c r="AN138" s="3">
        <v>9.3469029080579566E-2</v>
      </c>
      <c r="AO138" s="3">
        <v>0.19073753908405372</v>
      </c>
      <c r="AP138" s="3">
        <v>0.29188508335687968</v>
      </c>
      <c r="AQ138" s="3">
        <f t="shared" si="44"/>
        <v>85.111010773814726</v>
      </c>
      <c r="AR138" s="3">
        <v>1.2590828676641848</v>
      </c>
    </row>
    <row r="139" spans="2:44" x14ac:dyDescent="0.25">
      <c r="B139" s="2">
        <v>109</v>
      </c>
      <c r="C139" t="s">
        <v>79</v>
      </c>
      <c r="D139" t="s">
        <v>79</v>
      </c>
      <c r="E139" t="s">
        <v>83</v>
      </c>
      <c r="F139" t="s">
        <v>67</v>
      </c>
      <c r="G139">
        <v>1</v>
      </c>
      <c r="H139" s="3">
        <v>13.918185531200276</v>
      </c>
      <c r="I139" s="3">
        <v>17.012466899306517</v>
      </c>
      <c r="J139" s="3">
        <v>13.949242865559858</v>
      </c>
      <c r="K139" s="3">
        <v>16.934686042004508</v>
      </c>
      <c r="L139" s="3">
        <v>6.5517011929296789</v>
      </c>
      <c r="M139" s="3">
        <v>6.0582500000000001</v>
      </c>
      <c r="N139" s="3">
        <v>6.4157899999999994</v>
      </c>
      <c r="O139" s="3">
        <f t="shared" si="30"/>
        <v>9.0996632871551171</v>
      </c>
      <c r="P139" s="3">
        <v>6.3860900000000003</v>
      </c>
      <c r="Q139" s="3">
        <v>1.4328651305818145</v>
      </c>
      <c r="R139" s="3">
        <v>1.4634066222067423</v>
      </c>
      <c r="S139" s="3">
        <v>2.5811414020246657</v>
      </c>
      <c r="T139" s="3">
        <v>5.5360137283066777</v>
      </c>
      <c r="U139" s="3">
        <v>7.1785122414048992</v>
      </c>
      <c r="V139" s="3">
        <v>23.515586544265595</v>
      </c>
      <c r="W139" s="3">
        <f t="shared" si="31"/>
        <v>5.5765566277987775</v>
      </c>
      <c r="X139" s="3">
        <f t="shared" si="32"/>
        <v>0.32784000000000013</v>
      </c>
      <c r="Y139" s="3">
        <f t="shared" si="33"/>
        <v>0.31211991868742311</v>
      </c>
      <c r="Z139" s="3">
        <f t="shared" si="34"/>
        <v>1.9388677017114568</v>
      </c>
      <c r="AA139" s="3">
        <f t="shared" si="35"/>
        <v>2.4958386438360569</v>
      </c>
      <c r="AB139" s="3">
        <f t="shared" si="36"/>
        <v>2.3590801927350671</v>
      </c>
      <c r="AC139" s="3">
        <f t="shared" si="37"/>
        <v>0.47072954863568867</v>
      </c>
      <c r="AD139" s="3">
        <f t="shared" si="38"/>
        <v>0.23608922851260195</v>
      </c>
      <c r="AE139" s="3">
        <f t="shared" si="39"/>
        <v>0.5551284906196402</v>
      </c>
      <c r="AF139" s="3">
        <f t="shared" si="40"/>
        <v>0.70179409924040415</v>
      </c>
      <c r="AG139" s="3">
        <f t="shared" si="41"/>
        <v>2.0870133537370994E-2</v>
      </c>
      <c r="AH139" s="3">
        <f t="shared" si="42"/>
        <v>0.22885864133709777</v>
      </c>
      <c r="AI139" s="3">
        <v>0.13673991849796244</v>
      </c>
      <c r="AJ139" s="3">
        <v>0.15433985849646242</v>
      </c>
      <c r="AK139" s="3">
        <v>0.12304563586618034</v>
      </c>
      <c r="AL139" s="3">
        <f t="shared" si="43"/>
        <v>31.336617469192074</v>
      </c>
      <c r="AM139" s="3">
        <v>0.36030143862207975</v>
      </c>
      <c r="AN139" s="3">
        <v>1.6458561464036601E-2</v>
      </c>
      <c r="AO139" s="3">
        <v>3.2791369784244601E-2</v>
      </c>
      <c r="AP139" s="3">
        <v>5.8326580988013028E-2</v>
      </c>
      <c r="AQ139" s="3">
        <f t="shared" si="44"/>
        <v>137.45155456441606</v>
      </c>
      <c r="AR139" s="3">
        <v>2.9217321811522567</v>
      </c>
    </row>
    <row r="140" spans="2:44" x14ac:dyDescent="0.25">
      <c r="B140" s="2">
        <v>110</v>
      </c>
      <c r="C140" t="s">
        <v>79</v>
      </c>
      <c r="D140" t="s">
        <v>79</v>
      </c>
      <c r="E140" t="s">
        <v>83</v>
      </c>
      <c r="F140" s="1" t="s">
        <v>67</v>
      </c>
      <c r="G140">
        <v>0</v>
      </c>
      <c r="H140" s="3">
        <v>12.590761530455207</v>
      </c>
      <c r="I140" s="3">
        <v>18.62050821003551</v>
      </c>
      <c r="J140" s="3">
        <v>14.380261693773376</v>
      </c>
      <c r="K140" s="3">
        <v>14.373233640922439</v>
      </c>
      <c r="L140" s="3">
        <v>6.5475797201874801</v>
      </c>
      <c r="M140" s="3">
        <v>4.8290199999999999</v>
      </c>
      <c r="N140" s="3">
        <v>5.4081699999999993</v>
      </c>
      <c r="O140" s="3">
        <f t="shared" si="30"/>
        <v>10.892634537898189</v>
      </c>
      <c r="P140" s="3">
        <v>5.3281000000000001</v>
      </c>
      <c r="Q140" s="3">
        <v>0.99894898018328515</v>
      </c>
      <c r="R140" s="3">
        <v>1.0639250849027713</v>
      </c>
      <c r="S140" s="3">
        <v>3.3804398473641601</v>
      </c>
      <c r="T140" s="3">
        <v>4.9172014398436028</v>
      </c>
      <c r="U140" s="3">
        <v>12.47157832834321</v>
      </c>
      <c r="V140" s="3">
        <v>34.45663972276958</v>
      </c>
      <c r="W140" s="3">
        <f t="shared" si="31"/>
        <v>5.7937164391593177</v>
      </c>
      <c r="X140" s="3">
        <f t="shared" si="32"/>
        <v>0.49908000000000019</v>
      </c>
      <c r="Y140" s="3">
        <f t="shared" si="33"/>
        <v>0.48164748861933376</v>
      </c>
      <c r="Z140" s="3">
        <f t="shared" si="34"/>
        <v>1.0095563848435398</v>
      </c>
      <c r="AA140" s="3">
        <f t="shared" si="35"/>
        <v>2.1731753120251356</v>
      </c>
      <c r="AB140" s="3">
        <f t="shared" si="36"/>
        <v>1.1524791219293777</v>
      </c>
      <c r="AC140" s="3">
        <f t="shared" si="37"/>
        <v>0.52003047665940172</v>
      </c>
      <c r="AD140" s="3">
        <f t="shared" si="38"/>
        <v>0.2801136084474336</v>
      </c>
      <c r="AE140" s="3">
        <f t="shared" si="39"/>
        <v>0.29550858032933153</v>
      </c>
      <c r="AF140" s="3">
        <f t="shared" si="40"/>
        <v>0.48914704532335246</v>
      </c>
      <c r="AG140" s="3">
        <f t="shared" si="41"/>
        <v>6.1072067612189085E-2</v>
      </c>
      <c r="AH140" s="3">
        <f t="shared" si="42"/>
        <v>0.2603416625607522</v>
      </c>
      <c r="AI140" s="3">
        <v>0.13815846442488094</v>
      </c>
      <c r="AJ140" s="3">
        <v>0.15512159041708762</v>
      </c>
      <c r="AK140" s="3">
        <v>0.12013891872402467</v>
      </c>
      <c r="AL140" s="3">
        <f t="shared" si="43"/>
        <v>44.422142395757255</v>
      </c>
      <c r="AM140" s="3">
        <v>0.32016871991646217</v>
      </c>
      <c r="AN140" s="3">
        <v>1.0391109828258046E-2</v>
      </c>
      <c r="AO140" s="3">
        <v>3.7405559965362968E-2</v>
      </c>
      <c r="AP140" s="3">
        <v>6.1321954386399355E-2</v>
      </c>
      <c r="AQ140" s="3">
        <f t="shared" si="44"/>
        <v>224.23450405207706</v>
      </c>
      <c r="AR140" s="3">
        <v>2.3900782613568805</v>
      </c>
    </row>
    <row r="141" spans="2:44" x14ac:dyDescent="0.25">
      <c r="B141" s="2">
        <v>111</v>
      </c>
      <c r="C141" t="s">
        <v>79</v>
      </c>
      <c r="D141" t="s">
        <v>79</v>
      </c>
      <c r="E141" t="s">
        <v>81</v>
      </c>
      <c r="F141" s="1" t="s">
        <v>65</v>
      </c>
      <c r="G141">
        <v>0</v>
      </c>
      <c r="H141" s="3">
        <v>6.025068754983697</v>
      </c>
      <c r="I141" s="3">
        <v>9.7739274603405963</v>
      </c>
      <c r="J141" s="3">
        <v>6.7852581384285724</v>
      </c>
      <c r="K141" s="3">
        <v>8.8776449365164112</v>
      </c>
      <c r="L141" s="3">
        <v>1.9677735329924553</v>
      </c>
      <c r="M141" s="3">
        <v>1.74142</v>
      </c>
      <c r="N141" s="3">
        <v>2.2037300000000002</v>
      </c>
      <c r="O141" s="3">
        <f t="shared" si="30"/>
        <v>3.0011527177274528</v>
      </c>
      <c r="P141" s="3">
        <v>2.1902499999999998</v>
      </c>
      <c r="Q141" s="3">
        <v>0.28530365791318751</v>
      </c>
      <c r="R141" s="3">
        <v>0.29388300830067532</v>
      </c>
      <c r="S141" s="3">
        <v>0.48888414934120267</v>
      </c>
      <c r="T141" s="3">
        <v>4.5050976681976618</v>
      </c>
      <c r="U141" s="3">
        <v>8.3775259474381798</v>
      </c>
      <c r="V141" s="3">
        <v>31.390792913141624</v>
      </c>
      <c r="W141" s="3">
        <f t="shared" si="31"/>
        <v>5.719256614408093</v>
      </c>
      <c r="X141" s="3">
        <f t="shared" si="32"/>
        <v>0.44882999999999984</v>
      </c>
      <c r="Y141" s="3">
        <f t="shared" si="33"/>
        <v>0.29642161812465145</v>
      </c>
      <c r="Z141" s="3">
        <f t="shared" si="34"/>
        <v>0.71919428155589815</v>
      </c>
      <c r="AA141" s="3">
        <f t="shared" si="35"/>
        <v>1.053470610114817</v>
      </c>
      <c r="AB141" s="3">
        <f t="shared" si="36"/>
        <v>1.0596976950254826</v>
      </c>
      <c r="AC141" s="3">
        <f t="shared" si="37"/>
        <v>0.32659768925703814</v>
      </c>
      <c r="AD141" s="3">
        <f t="shared" si="38"/>
        <v>0.2405159397691633</v>
      </c>
      <c r="AE141" s="3">
        <f t="shared" si="39"/>
        <v>0.58358132145959185</v>
      </c>
      <c r="AF141" s="3">
        <f t="shared" si="40"/>
        <v>0.72980291441433587</v>
      </c>
      <c r="AG141" s="3">
        <f t="shared" si="41"/>
        <v>2.9193080733371901E-2</v>
      </c>
      <c r="AH141" s="3">
        <f t="shared" si="42"/>
        <v>0.23010400590391999</v>
      </c>
      <c r="AI141" s="3">
        <v>0.19702564274236745</v>
      </c>
      <c r="AJ141" s="3">
        <v>0.22719045706123908</v>
      </c>
      <c r="AK141" s="3">
        <v>0.16532191603703594</v>
      </c>
      <c r="AL141" s="3">
        <f t="shared" si="43"/>
        <v>11.027152349908786</v>
      </c>
      <c r="AM141" s="3">
        <v>0.27008998385832911</v>
      </c>
      <c r="AN141" s="3">
        <v>2.9055693179789323E-2</v>
      </c>
      <c r="AO141" s="3">
        <v>7.5710810569541168E-2</v>
      </c>
      <c r="AP141" s="3">
        <v>0.10909477230720023</v>
      </c>
      <c r="AQ141" s="3">
        <f t="shared" si="44"/>
        <v>80.815696015276302</v>
      </c>
      <c r="AR141" s="3">
        <v>1.5645092932245641</v>
      </c>
    </row>
    <row r="142" spans="2:44" x14ac:dyDescent="0.25">
      <c r="B142" s="2">
        <v>112</v>
      </c>
      <c r="C142" t="s">
        <v>79</v>
      </c>
      <c r="D142" t="s">
        <v>79</v>
      </c>
      <c r="E142" t="s">
        <v>83</v>
      </c>
      <c r="F142" s="1" t="s">
        <v>67</v>
      </c>
      <c r="G142">
        <v>1</v>
      </c>
      <c r="H142" s="3">
        <v>7.0000842031496804</v>
      </c>
      <c r="I142" s="3">
        <v>10.374852336298577</v>
      </c>
      <c r="J142" s="3">
        <v>7.5526363847355231</v>
      </c>
      <c r="K142" s="3">
        <v>9.3252175036121976</v>
      </c>
      <c r="L142" s="3">
        <v>3.3069036987590712</v>
      </c>
      <c r="M142" s="3">
        <v>1.7787999999999999</v>
      </c>
      <c r="N142" s="3">
        <v>2.27989</v>
      </c>
      <c r="O142" s="3">
        <f t="shared" si="30"/>
        <v>3.4427403755833832</v>
      </c>
      <c r="P142" s="3">
        <v>2.2619400000000001</v>
      </c>
      <c r="Q142" s="3">
        <v>0.2855656311317275</v>
      </c>
      <c r="R142" s="3">
        <v>0.30133579409529881</v>
      </c>
      <c r="S142" s="3">
        <v>0.60066208955601452</v>
      </c>
      <c r="T142" s="3">
        <v>6.0632178750231285</v>
      </c>
      <c r="U142" s="3">
        <v>8.0923754856037178</v>
      </c>
      <c r="V142" s="3">
        <v>28.011132053142212</v>
      </c>
      <c r="W142" s="3">
        <f t="shared" si="31"/>
        <v>6.8992570394284058</v>
      </c>
      <c r="X142" s="3">
        <f t="shared" si="32"/>
        <v>0.48314000000000012</v>
      </c>
      <c r="Y142" s="3">
        <f t="shared" si="33"/>
        <v>0.3853621724097272</v>
      </c>
      <c r="Z142" s="3">
        <f t="shared" si="34"/>
        <v>0.86502217001704673</v>
      </c>
      <c r="AA142" s="3">
        <f t="shared" si="35"/>
        <v>1.0146142060145114</v>
      </c>
      <c r="AB142" s="3">
        <f t="shared" si="36"/>
        <v>1.1523461213832327</v>
      </c>
      <c r="AC142" s="3">
        <f t="shared" si="37"/>
        <v>0.47240913148889457</v>
      </c>
      <c r="AD142" s="3">
        <f t="shared" si="38"/>
        <v>0.26413693767171298</v>
      </c>
      <c r="AE142" s="3">
        <f t="shared" si="39"/>
        <v>0.47541810295170489</v>
      </c>
      <c r="AF142" s="3">
        <f t="shared" si="40"/>
        <v>0.65701730401808389</v>
      </c>
      <c r="AG142" s="3">
        <f t="shared" si="41"/>
        <v>5.2334184230977687E-2</v>
      </c>
      <c r="AH142" s="3">
        <f t="shared" si="42"/>
        <v>0.24329364648472429</v>
      </c>
      <c r="AI142" s="3">
        <v>0.18448991796236711</v>
      </c>
      <c r="AJ142" s="3">
        <v>0.25507576268045751</v>
      </c>
      <c r="AK142" s="3">
        <v>0.25476296847453761</v>
      </c>
      <c r="AL142" s="3">
        <f t="shared" si="43"/>
        <v>33.510800024333818</v>
      </c>
      <c r="AM142" s="3">
        <v>0.33384172602614992</v>
      </c>
      <c r="AN142" s="3">
        <v>2.5700246786718995E-2</v>
      </c>
      <c r="AO142" s="3">
        <v>0.10740065360578135</v>
      </c>
      <c r="AP142" s="3">
        <v>0.17130930659782792</v>
      </c>
      <c r="AQ142" s="3">
        <f t="shared" si="44"/>
        <v>194.23974342294542</v>
      </c>
      <c r="AR142" s="3">
        <v>2.4520638968744595</v>
      </c>
    </row>
    <row r="143" spans="2:44" x14ac:dyDescent="0.25">
      <c r="B143" s="2" t="s">
        <v>125</v>
      </c>
      <c r="C143" t="s">
        <v>79</v>
      </c>
      <c r="D143" t="s">
        <v>79</v>
      </c>
      <c r="E143" t="s">
        <v>69</v>
      </c>
      <c r="F143" s="1" t="s">
        <v>69</v>
      </c>
      <c r="G143">
        <v>0</v>
      </c>
      <c r="H143" s="3">
        <v>9.4883475452830073</v>
      </c>
      <c r="I143" s="3">
        <v>11.541765246269739</v>
      </c>
      <c r="J143" s="3">
        <v>9.8494224545349827</v>
      </c>
      <c r="K143" s="3">
        <v>7.9075985618752549</v>
      </c>
      <c r="L143" s="3">
        <v>4.6612289284293311</v>
      </c>
      <c r="M143" s="3">
        <v>2.10324</v>
      </c>
      <c r="N143" s="3">
        <v>2.4329899999999998</v>
      </c>
      <c r="O143" s="3">
        <f t="shared" si="30"/>
        <v>4.1895465593040697</v>
      </c>
      <c r="P143" s="3">
        <v>2.3899599999999999</v>
      </c>
      <c r="Q143" s="3">
        <v>0.30805305286316059</v>
      </c>
      <c r="R143" s="3">
        <v>0.32280397523049231</v>
      </c>
      <c r="S143" s="3">
        <v>0.80635140136890648</v>
      </c>
      <c r="T143" s="3">
        <v>3.4856369575731789</v>
      </c>
      <c r="U143" s="3">
        <v>7.313557957656454</v>
      </c>
      <c r="V143" s="3">
        <v>23.602006725232691</v>
      </c>
      <c r="W143" s="3">
        <f t="shared" si="31"/>
        <v>4.8592478315578163</v>
      </c>
      <c r="X143" s="3">
        <f t="shared" si="32"/>
        <v>0.28671999999999986</v>
      </c>
      <c r="Y143" s="3">
        <f t="shared" si="33"/>
        <v>0.20021690351962204</v>
      </c>
      <c r="Z143" s="3">
        <f t="shared" si="34"/>
        <v>1.2973641010597037</v>
      </c>
      <c r="AA143" s="3">
        <f t="shared" si="35"/>
        <v>1.9526370899755401</v>
      </c>
      <c r="AB143" s="3">
        <f t="shared" si="36"/>
        <v>1.0812245705384627</v>
      </c>
      <c r="AC143" s="3">
        <f t="shared" si="37"/>
        <v>0.4912582413516875</v>
      </c>
      <c r="AD143" s="3">
        <f t="shared" si="38"/>
        <v>0.26745579296473265</v>
      </c>
      <c r="AE143" s="3">
        <f t="shared" si="39"/>
        <v>0.38203325788259657</v>
      </c>
      <c r="AF143" s="3">
        <f t="shared" si="40"/>
        <v>0.57045791618962194</v>
      </c>
      <c r="AG143" s="3">
        <f t="shared" si="41"/>
        <v>4.5696222782879548E-2</v>
      </c>
      <c r="AH143" s="3">
        <f t="shared" si="42"/>
        <v>0.25761979219194686</v>
      </c>
      <c r="AI143" s="3">
        <v>0.20598649049881237</v>
      </c>
      <c r="AJ143" s="3">
        <v>0.20921169833729214</v>
      </c>
      <c r="AK143" s="3">
        <v>0.12860017399130463</v>
      </c>
      <c r="AL143" s="3">
        <f t="shared" si="43"/>
        <v>20.799335022833866</v>
      </c>
      <c r="AM143" s="3">
        <v>0.28025015315459489</v>
      </c>
      <c r="AN143" s="3">
        <v>2.5761857927553443E-2</v>
      </c>
      <c r="AO143" s="3">
        <v>6.0002597980997621E-2</v>
      </c>
      <c r="AP143" s="3">
        <v>0.10207313278168248</v>
      </c>
      <c r="AQ143" s="3">
        <f t="shared" si="44"/>
        <v>100.04477476841731</v>
      </c>
      <c r="AR143" s="3">
        <v>1.7619837207727322</v>
      </c>
    </row>
    <row r="144" spans="2:44" x14ac:dyDescent="0.25">
      <c r="B144" s="2" t="s">
        <v>126</v>
      </c>
      <c r="C144" t="s">
        <v>79</v>
      </c>
      <c r="D144" t="s">
        <v>79</v>
      </c>
      <c r="E144" t="s">
        <v>69</v>
      </c>
      <c r="F144" s="1" t="s">
        <v>69</v>
      </c>
      <c r="G144">
        <v>0</v>
      </c>
      <c r="H144" s="3">
        <v>6.2417343161828072</v>
      </c>
      <c r="I144" s="3">
        <v>8.7574435767522942</v>
      </c>
      <c r="J144" s="3">
        <v>6.9065347235792354</v>
      </c>
      <c r="K144" s="3">
        <v>8.7526824499504983</v>
      </c>
      <c r="L144" s="3">
        <v>2.415400136471074</v>
      </c>
      <c r="M144" s="3">
        <v>1.5523199999999999</v>
      </c>
      <c r="N144" s="3">
        <v>1.8477700000000001</v>
      </c>
      <c r="O144" s="3">
        <f t="shared" si="30"/>
        <v>2.4195933842944215</v>
      </c>
      <c r="P144" s="3">
        <v>1.84134</v>
      </c>
      <c r="Q144" s="3">
        <v>0.22401418429147812</v>
      </c>
      <c r="R144" s="3">
        <v>0.22691715628774189</v>
      </c>
      <c r="S144" s="3">
        <v>0.35390556831576042</v>
      </c>
      <c r="T144" s="3">
        <v>3.9333581072666144</v>
      </c>
      <c r="U144" s="3">
        <v>6.5008590970732474</v>
      </c>
      <c r="V144" s="3">
        <v>22.813367016262578</v>
      </c>
      <c r="W144" s="3">
        <f t="shared" si="31"/>
        <v>5.0675553467223189</v>
      </c>
      <c r="X144" s="3">
        <f t="shared" si="32"/>
        <v>0.28902000000000005</v>
      </c>
      <c r="Y144" s="3">
        <f t="shared" si="33"/>
        <v>0.20082793484858069</v>
      </c>
      <c r="Z144" s="3">
        <f t="shared" si="34"/>
        <v>0.96013991735229254</v>
      </c>
      <c r="AA144" s="3">
        <f t="shared" si="35"/>
        <v>1.2317052087492135</v>
      </c>
      <c r="AB144" s="3">
        <f t="shared" si="36"/>
        <v>1.3463885802248883</v>
      </c>
      <c r="AC144" s="3">
        <f t="shared" si="37"/>
        <v>0.38697580097389267</v>
      </c>
      <c r="AD144" s="3">
        <f t="shared" si="38"/>
        <v>0.23112250294863568</v>
      </c>
      <c r="AE144" s="3">
        <f t="shared" si="39"/>
        <v>0.63297728079714455</v>
      </c>
      <c r="AF144" s="3">
        <f t="shared" si="40"/>
        <v>0.76101216508200764</v>
      </c>
      <c r="AG144" s="3">
        <f t="shared" si="41"/>
        <v>1.2793091733366624E-2</v>
      </c>
      <c r="AH144" s="3">
        <f t="shared" si="42"/>
        <v>0.2271929016892037</v>
      </c>
      <c r="AI144" s="3">
        <v>0.24527027446886515</v>
      </c>
      <c r="AJ144" s="3">
        <v>0.25261388562658071</v>
      </c>
      <c r="AK144" s="3">
        <v>0.15858840961894846</v>
      </c>
      <c r="AL144" s="3">
        <f t="shared" si="43"/>
        <v>10.846881964671029</v>
      </c>
      <c r="AM144" s="3">
        <v>0.28958449749693055</v>
      </c>
      <c r="AN144" s="3">
        <v>5.5917764977101707E-2</v>
      </c>
      <c r="AO144" s="3">
        <v>7.9878082881270629E-2</v>
      </c>
      <c r="AP144" s="3">
        <v>0.10279389701878758</v>
      </c>
      <c r="AQ144" s="3">
        <f t="shared" si="44"/>
        <v>53.801353486103601</v>
      </c>
      <c r="AR144" s="3">
        <v>1.4455291175530069</v>
      </c>
    </row>
    <row r="145" spans="2:44" x14ac:dyDescent="0.25">
      <c r="B145" s="2">
        <v>114</v>
      </c>
      <c r="C145" t="s">
        <v>79</v>
      </c>
      <c r="D145" t="s">
        <v>79</v>
      </c>
      <c r="E145" t="s">
        <v>69</v>
      </c>
      <c r="F145" s="1" t="s">
        <v>69</v>
      </c>
      <c r="G145">
        <v>1</v>
      </c>
      <c r="H145" s="3">
        <v>3.6215851878339285</v>
      </c>
      <c r="I145" s="3">
        <v>6.7930248049009787</v>
      </c>
      <c r="J145" s="3">
        <v>4.2340705920681163</v>
      </c>
      <c r="K145" s="3">
        <v>6.7529898402306481</v>
      </c>
      <c r="L145" s="3">
        <v>0.36703796591800958</v>
      </c>
      <c r="M145" s="3">
        <v>0.59732799999999997</v>
      </c>
      <c r="N145" s="3">
        <v>0.92037499999999994</v>
      </c>
      <c r="O145" s="3">
        <f t="shared" si="30"/>
        <v>1.5015847978627321</v>
      </c>
      <c r="P145" s="3">
        <v>0.90959100000000004</v>
      </c>
      <c r="Q145" s="3">
        <v>6.7559703920652331E-2</v>
      </c>
      <c r="R145" s="3">
        <v>7.1596952630320496E-2</v>
      </c>
      <c r="S145" s="3">
        <v>0.17302091622924642</v>
      </c>
      <c r="T145" s="3">
        <v>4.7958649897594086</v>
      </c>
      <c r="U145" s="3">
        <v>6.7930248049009787</v>
      </c>
      <c r="V145" s="3">
        <v>21.519872695071733</v>
      </c>
      <c r="W145" s="3">
        <f t="shared" si="31"/>
        <v>5.8041793169438485</v>
      </c>
      <c r="X145" s="3">
        <f t="shared" si="32"/>
        <v>0.31226300000000007</v>
      </c>
      <c r="Y145" s="3">
        <f t="shared" si="33"/>
        <v>0.2558703895987478</v>
      </c>
      <c r="Z145" s="3">
        <f t="shared" si="34"/>
        <v>0.53313292558876801</v>
      </c>
      <c r="AA145" s="3">
        <f t="shared" si="35"/>
        <v>0.62396163007259564</v>
      </c>
      <c r="AB145" s="3">
        <f t="shared" si="36"/>
        <v>0.99410645981427204</v>
      </c>
      <c r="AC145" s="3">
        <f t="shared" si="37"/>
        <v>0.10134732358388486</v>
      </c>
      <c r="AD145" s="3">
        <f t="shared" si="38"/>
        <v>0.30001865949059781</v>
      </c>
      <c r="AE145" s="3">
        <f t="shared" si="39"/>
        <v>0.39047131059656498</v>
      </c>
      <c r="AF145" s="3">
        <f t="shared" si="40"/>
        <v>0.60575400156864845</v>
      </c>
      <c r="AG145" s="3">
        <f t="shared" si="41"/>
        <v>5.6388555117895311E-2</v>
      </c>
      <c r="AH145" s="3">
        <f t="shared" si="42"/>
        <v>0.2809280668011811</v>
      </c>
      <c r="AI145" s="3">
        <v>0.27844763738705375</v>
      </c>
      <c r="AJ145" s="3">
        <v>0.31659457858095097</v>
      </c>
      <c r="AK145" s="3">
        <v>0.25363802371590005</v>
      </c>
      <c r="AL145" s="3">
        <f t="shared" si="43"/>
        <v>9.439341961750003</v>
      </c>
      <c r="AM145" s="3">
        <v>0.23165163636391389</v>
      </c>
      <c r="AN145" s="3">
        <v>5.7827136720485853E-2</v>
      </c>
      <c r="AO145" s="3">
        <v>0.14075988742408532</v>
      </c>
      <c r="AP145" s="3">
        <v>0.2401798133982849</v>
      </c>
      <c r="AQ145" s="3">
        <f t="shared" si="44"/>
        <v>68.197257260070614</v>
      </c>
      <c r="AR145" s="3">
        <v>1.1742926556384627</v>
      </c>
    </row>
    <row r="146" spans="2:44" x14ac:dyDescent="0.25">
      <c r="B146" s="2" t="s">
        <v>127</v>
      </c>
      <c r="C146" t="s">
        <v>80</v>
      </c>
      <c r="D146" t="s">
        <v>75</v>
      </c>
      <c r="E146" t="s">
        <v>69</v>
      </c>
      <c r="F146" t="s">
        <v>69</v>
      </c>
      <c r="G146">
        <v>1</v>
      </c>
      <c r="H146" s="3">
        <v>4.3401740948910064</v>
      </c>
      <c r="I146" s="3">
        <v>6.1946283988630011</v>
      </c>
      <c r="J146" s="3">
        <v>5.018533828934479</v>
      </c>
      <c r="K146" s="3">
        <v>5.7532651375054424</v>
      </c>
      <c r="L146" s="3">
        <v>2.0719107871088132</v>
      </c>
      <c r="M146" s="3">
        <v>0.63383800000000001</v>
      </c>
      <c r="N146" s="3">
        <v>0.73769099999999999</v>
      </c>
      <c r="O146" s="3">
        <f t="shared" si="30"/>
        <v>1.2130775533516636</v>
      </c>
      <c r="P146" s="3">
        <v>0.72054200000000002</v>
      </c>
      <c r="Q146" s="3">
        <v>4.8779500750154491E-2</v>
      </c>
      <c r="R146" s="3">
        <v>5.3870266186108733E-2</v>
      </c>
      <c r="S146" s="3">
        <v>0.12563384841155992</v>
      </c>
      <c r="T146" s="3">
        <v>2.9812249160370321</v>
      </c>
      <c r="U146" s="3">
        <v>3.7633425302515313</v>
      </c>
      <c r="V146" s="3">
        <v>11.21914247382618</v>
      </c>
      <c r="W146" s="3">
        <f t="shared" si="31"/>
        <v>3.0912879554663664</v>
      </c>
      <c r="X146" s="3">
        <f t="shared" si="32"/>
        <v>8.6704000000000003E-2</v>
      </c>
      <c r="Y146" s="3">
        <f t="shared" si="33"/>
        <v>8.8116729999156373E-2</v>
      </c>
      <c r="Z146" s="3">
        <f t="shared" si="34"/>
        <v>1.1532763919315421</v>
      </c>
      <c r="AA146" s="3">
        <f t="shared" si="35"/>
        <v>1.4040018779927046</v>
      </c>
      <c r="AB146" s="3">
        <f t="shared" si="36"/>
        <v>1.5287646796054226</v>
      </c>
      <c r="AC146" s="3">
        <f t="shared" si="37"/>
        <v>0.47737964925133825</v>
      </c>
      <c r="AD146" s="3">
        <f t="shared" si="38"/>
        <v>0.28883060386134651</v>
      </c>
      <c r="AE146" s="3">
        <f t="shared" si="39"/>
        <v>0.38826718568995261</v>
      </c>
      <c r="AF146" s="3">
        <f t="shared" si="40"/>
        <v>0.59397851193370443</v>
      </c>
      <c r="AG146" s="3">
        <f t="shared" si="41"/>
        <v>9.4500469300947576E-2</v>
      </c>
      <c r="AH146" s="3">
        <f t="shared" si="42"/>
        <v>0.25783741670177585</v>
      </c>
      <c r="AI146" s="3">
        <v>0.40056117880111808</v>
      </c>
      <c r="AJ146" s="3">
        <v>0.43577487720821689</v>
      </c>
      <c r="AK146" s="3">
        <v>0.3180443483831551</v>
      </c>
      <c r="AL146" s="3">
        <f t="shared" si="43"/>
        <v>35.394661405144603</v>
      </c>
      <c r="AM146" s="3">
        <v>0.3240400816807042</v>
      </c>
      <c r="AN146" s="3">
        <v>0.11548668964207212</v>
      </c>
      <c r="AO146" s="3">
        <v>0.28027787576999269</v>
      </c>
      <c r="AP146" s="3">
        <v>0.4203217521079623</v>
      </c>
      <c r="AQ146" s="3">
        <f t="shared" si="44"/>
        <v>170.56244816554988</v>
      </c>
      <c r="AR146" s="3">
        <v>2.1986376193547104</v>
      </c>
    </row>
    <row r="147" spans="2:44" x14ac:dyDescent="0.25">
      <c r="B147" s="2" t="s">
        <v>128</v>
      </c>
      <c r="C147" t="s">
        <v>80</v>
      </c>
      <c r="D147" t="s">
        <v>75</v>
      </c>
      <c r="E147" t="s">
        <v>69</v>
      </c>
      <c r="F147" t="s">
        <v>69</v>
      </c>
      <c r="G147">
        <v>0</v>
      </c>
      <c r="H147" s="3">
        <v>1.1489957457800575</v>
      </c>
      <c r="I147" s="3">
        <v>2.1227399746553992</v>
      </c>
      <c r="J147" s="3">
        <v>1.2220762855803113</v>
      </c>
      <c r="K147" s="3">
        <v>2.0495238875039532</v>
      </c>
      <c r="L147" s="3">
        <v>9.905820474524131E-2</v>
      </c>
      <c r="M147" s="3">
        <v>6.1918899999999999E-2</v>
      </c>
      <c r="N147" s="3">
        <v>9.1408799999999998E-2</v>
      </c>
      <c r="O147" s="3">
        <f t="shared" si="30"/>
        <v>0.1436811755415591</v>
      </c>
      <c r="P147" s="3">
        <v>8.8975799999999994E-2</v>
      </c>
      <c r="Q147" s="3">
        <v>1.9935686984000936E-3</v>
      </c>
      <c r="R147" s="3">
        <v>2.1738765189926027E-3</v>
      </c>
      <c r="S147" s="3">
        <v>5.121222231401293E-3</v>
      </c>
      <c r="T147" s="3">
        <v>1.6668431239921777</v>
      </c>
      <c r="U147" s="3">
        <v>2.0499212179983917</v>
      </c>
      <c r="V147" s="3">
        <v>6.3046025937565826</v>
      </c>
      <c r="W147" s="3">
        <f t="shared" si="31"/>
        <v>1.7166442831333613</v>
      </c>
      <c r="X147" s="3">
        <f t="shared" si="32"/>
        <v>2.7056899999999995E-2</v>
      </c>
      <c r="Y147" s="3">
        <f t="shared" si="33"/>
        <v>2.6836246966057069E-2</v>
      </c>
      <c r="Z147" s="3">
        <f t="shared" si="34"/>
        <v>0.56050727008034651</v>
      </c>
      <c r="AA147" s="3">
        <f t="shared" si="35"/>
        <v>0.6693266374806639</v>
      </c>
      <c r="AB147" s="3">
        <f t="shared" si="36"/>
        <v>0.99980617279778861</v>
      </c>
      <c r="AC147" s="3">
        <f t="shared" si="37"/>
        <v>8.6212855973622715E-2</v>
      </c>
      <c r="AD147" s="3">
        <f t="shared" si="38"/>
        <v>0.31668173668066013</v>
      </c>
      <c r="AE147" s="3">
        <f t="shared" si="39"/>
        <v>0.38927595958955369</v>
      </c>
      <c r="AF147" s="3">
        <f t="shared" si="40"/>
        <v>0.61925857485947533</v>
      </c>
      <c r="AG147" s="3">
        <f t="shared" si="41"/>
        <v>8.2942991019593681E-2</v>
      </c>
      <c r="AH147" s="3">
        <f t="shared" si="42"/>
        <v>0.29534581971924956</v>
      </c>
      <c r="AI147" s="3">
        <v>0.97374304970965619</v>
      </c>
      <c r="AJ147" s="3">
        <v>0.97409693141665288</v>
      </c>
      <c r="AK147" s="3">
        <v>0.33373879959510139</v>
      </c>
      <c r="AL147" s="3">
        <f t="shared" si="43"/>
        <v>4.1590906096357294</v>
      </c>
      <c r="AM147" s="3">
        <v>0.20382790322130068</v>
      </c>
      <c r="AN147" s="3">
        <v>0.85195948590639281</v>
      </c>
      <c r="AO147" s="3">
        <v>0.94497675640606305</v>
      </c>
      <c r="AP147" s="3">
        <v>0.78418057224041504</v>
      </c>
      <c r="AQ147" s="3">
        <f t="shared" si="44"/>
        <v>8.0466073988989972</v>
      </c>
      <c r="AR147" s="3">
        <v>0.57054824753238753</v>
      </c>
    </row>
    <row r="148" spans="2:44" x14ac:dyDescent="0.25">
      <c r="B148" s="2" t="s">
        <v>129</v>
      </c>
      <c r="C148" t="s">
        <v>80</v>
      </c>
      <c r="D148" t="s">
        <v>75</v>
      </c>
      <c r="E148" t="s">
        <v>81</v>
      </c>
      <c r="F148" t="s">
        <v>65</v>
      </c>
      <c r="G148">
        <v>1</v>
      </c>
      <c r="H148" s="3">
        <v>4.0551916409578181</v>
      </c>
      <c r="I148" s="3">
        <v>7.2757018218176031</v>
      </c>
      <c r="J148" s="3">
        <v>4.5683632600414059</v>
      </c>
      <c r="K148" s="3">
        <v>7.2668920294725794</v>
      </c>
      <c r="L148" s="3">
        <v>1.8268072035264094</v>
      </c>
      <c r="M148" s="3">
        <v>0.79476900000000006</v>
      </c>
      <c r="N148" s="3">
        <v>0.95726900000000004</v>
      </c>
      <c r="O148" s="3">
        <f t="shared" si="30"/>
        <v>1.6630283663082672</v>
      </c>
      <c r="P148" s="3">
        <v>0.93502099999999999</v>
      </c>
      <c r="Q148" s="3">
        <v>7.3152347178837257E-2</v>
      </c>
      <c r="R148" s="3">
        <v>8.0351483893304265E-2</v>
      </c>
      <c r="S148" s="3">
        <v>0.20166164190805688</v>
      </c>
      <c r="T148" s="3">
        <v>3.7983522743421267</v>
      </c>
      <c r="U148" s="3">
        <v>4.6875482930845633</v>
      </c>
      <c r="V148" s="3">
        <v>14.879447350437214</v>
      </c>
      <c r="W148" s="3">
        <f t="shared" si="31"/>
        <v>3.7703550863635749</v>
      </c>
      <c r="X148" s="3">
        <f t="shared" si="32"/>
        <v>0.14025199999999993</v>
      </c>
      <c r="Y148" s="3">
        <f t="shared" si="33"/>
        <v>0.13983982663552744</v>
      </c>
      <c r="Z148" s="3">
        <f t="shared" si="34"/>
        <v>0.86509863737091586</v>
      </c>
      <c r="AA148" s="3">
        <f t="shared" si="35"/>
        <v>1.0755463472457609</v>
      </c>
      <c r="AB148" s="3">
        <f t="shared" si="36"/>
        <v>1.5502543280873</v>
      </c>
      <c r="AC148" s="3">
        <f t="shared" si="37"/>
        <v>0.45048603500645551</v>
      </c>
      <c r="AD148" s="3">
        <f t="shared" si="38"/>
        <v>0.28197713994063067</v>
      </c>
      <c r="AE148" s="3">
        <f t="shared" si="39"/>
        <v>0.36274794991597575</v>
      </c>
      <c r="AF148" s="3">
        <f t="shared" si="40"/>
        <v>0.56223995870595977</v>
      </c>
      <c r="AG148" s="3">
        <f t="shared" si="41"/>
        <v>8.9595566449357289E-2</v>
      </c>
      <c r="AH148" s="3">
        <f t="shared" si="42"/>
        <v>0.25337464902969564</v>
      </c>
      <c r="AI148" s="3">
        <v>0.3278640753603882</v>
      </c>
      <c r="AJ148" s="3">
        <v>0.37196782276353146</v>
      </c>
      <c r="AK148" s="3">
        <v>0.2977261038223219</v>
      </c>
      <c r="AL148" s="3">
        <f t="shared" si="43"/>
        <v>35.316348286907662</v>
      </c>
      <c r="AM148" s="3">
        <v>0.31418806399971022</v>
      </c>
      <c r="AN148" s="3">
        <v>7.4165041153242295E-2</v>
      </c>
      <c r="AO148" s="3">
        <v>0.2312990627527475</v>
      </c>
      <c r="AP148" s="3">
        <v>0.41431843809596541</v>
      </c>
      <c r="AQ148" s="3">
        <f t="shared" si="44"/>
        <v>206.10023710330526</v>
      </c>
      <c r="AR148" s="3">
        <v>2.6620402060763411</v>
      </c>
    </row>
    <row r="149" spans="2:44" x14ac:dyDescent="0.25">
      <c r="B149" s="2" t="s">
        <v>130</v>
      </c>
      <c r="C149" t="s">
        <v>80</v>
      </c>
      <c r="D149" t="s">
        <v>75</v>
      </c>
      <c r="E149" t="s">
        <v>81</v>
      </c>
      <c r="F149" t="s">
        <v>65</v>
      </c>
      <c r="G149">
        <v>0</v>
      </c>
      <c r="H149" s="3">
        <v>1.0311994942958462</v>
      </c>
      <c r="I149" s="3">
        <v>2.7442428828367218</v>
      </c>
      <c r="J149" s="3">
        <v>1.4248387406479428</v>
      </c>
      <c r="K149" s="3">
        <v>2.5631033563699286</v>
      </c>
      <c r="L149" s="3">
        <v>0.13292881473960921</v>
      </c>
      <c r="M149" s="3">
        <v>7.8325699999999998E-2</v>
      </c>
      <c r="N149" s="3">
        <v>0.12754499999999999</v>
      </c>
      <c r="O149" s="3">
        <f t="shared" si="30"/>
        <v>0.23662741470694851</v>
      </c>
      <c r="P149" s="3">
        <v>0.12303</v>
      </c>
      <c r="Q149" s="3">
        <v>2.9010438832313868E-3</v>
      </c>
      <c r="R149" s="3">
        <v>3.4307173894438676E-3</v>
      </c>
      <c r="S149" s="3">
        <v>1.0823591714291196E-2</v>
      </c>
      <c r="T149" s="3">
        <v>2.0582949254176377</v>
      </c>
      <c r="U149" s="3">
        <v>2.6461324607812058</v>
      </c>
      <c r="V149" s="3">
        <v>8.1877571104717219</v>
      </c>
      <c r="W149" s="3">
        <f t="shared" si="31"/>
        <v>2.1839582878112247</v>
      </c>
      <c r="X149" s="3">
        <f t="shared" si="32"/>
        <v>4.4704300000000002E-2</v>
      </c>
      <c r="Y149" s="3">
        <f t="shared" si="33"/>
        <v>4.2776876028789476E-2</v>
      </c>
      <c r="Z149" s="3">
        <f t="shared" si="34"/>
        <v>0.38970063274587918</v>
      </c>
      <c r="AA149" s="3">
        <f t="shared" si="35"/>
        <v>0.47216995857980426</v>
      </c>
      <c r="AB149" s="3">
        <f t="shared" si="36"/>
        <v>0.96862246858694112</v>
      </c>
      <c r="AC149" s="3">
        <f t="shared" si="37"/>
        <v>0.1289069820872823</v>
      </c>
      <c r="AD149" s="3">
        <f t="shared" si="38"/>
        <v>0.36540112071838105</v>
      </c>
      <c r="AE149" s="3">
        <f t="shared" si="39"/>
        <v>0.26802968550642225</v>
      </c>
      <c r="AF149" s="3">
        <f t="shared" si="40"/>
        <v>0.51993130277134902</v>
      </c>
      <c r="AG149" s="3">
        <f t="shared" si="41"/>
        <v>0.15439147154535593</v>
      </c>
      <c r="AH149" s="3">
        <f t="shared" si="42"/>
        <v>0.31545713150950472</v>
      </c>
      <c r="AI149" s="3">
        <v>0.79088865202625436</v>
      </c>
      <c r="AJ149" s="3">
        <v>0.79088865202625436</v>
      </c>
      <c r="AK149" s="3">
        <v>0.30028273541405315</v>
      </c>
      <c r="AL149" s="3">
        <f t="shared" si="43"/>
        <v>8.5282853417439686</v>
      </c>
      <c r="AM149" s="3">
        <v>0.18840871465966846</v>
      </c>
      <c r="AN149" s="3">
        <v>0.62676442284870937</v>
      </c>
      <c r="AO149" s="3">
        <v>0.66335826144744159</v>
      </c>
      <c r="AP149" s="3">
        <v>0.52947905812959528</v>
      </c>
      <c r="AQ149" s="3">
        <f t="shared" si="44"/>
        <v>24.911762710102781</v>
      </c>
      <c r="AR149" s="3">
        <v>0.51140113253358666</v>
      </c>
    </row>
    <row r="150" spans="2:44" x14ac:dyDescent="0.25">
      <c r="B150" s="2" t="s">
        <v>131</v>
      </c>
      <c r="C150" t="s">
        <v>80</v>
      </c>
      <c r="D150" t="s">
        <v>75</v>
      </c>
      <c r="E150" t="s">
        <v>83</v>
      </c>
      <c r="F150" t="s">
        <v>67</v>
      </c>
      <c r="G150">
        <v>1</v>
      </c>
      <c r="H150" s="3">
        <v>8.4760541114377652</v>
      </c>
      <c r="I150" s="3">
        <v>10.8531289958242</v>
      </c>
      <c r="J150" s="3">
        <v>8.7214540190301637</v>
      </c>
      <c r="K150" s="3">
        <v>9.9559681523314048</v>
      </c>
      <c r="L150" s="3">
        <v>2.3193163885663508</v>
      </c>
      <c r="M150" s="3">
        <v>2.2689699999999999</v>
      </c>
      <c r="N150" s="3">
        <v>2.5694699999999999</v>
      </c>
      <c r="O150" s="3">
        <f t="shared" si="30"/>
        <v>3.7234158738927685</v>
      </c>
      <c r="P150" s="3">
        <v>2.5465499999999999</v>
      </c>
      <c r="Q150" s="3">
        <v>0.34244981098583815</v>
      </c>
      <c r="R150" s="3">
        <v>0.3641882070834539</v>
      </c>
      <c r="S150" s="3">
        <v>0.67559454173749278</v>
      </c>
      <c r="T150" s="3">
        <v>4.8795612507683508</v>
      </c>
      <c r="U150" s="3">
        <v>7.2743594219697441</v>
      </c>
      <c r="V150" s="3">
        <v>20.77728820157596</v>
      </c>
      <c r="W150" s="3">
        <f t="shared" si="31"/>
        <v>5.3439120121353563</v>
      </c>
      <c r="X150" s="3">
        <f t="shared" si="32"/>
        <v>0.27757999999999994</v>
      </c>
      <c r="Y150" s="3">
        <f t="shared" si="33"/>
        <v>0.27878243733773145</v>
      </c>
      <c r="Z150" s="3">
        <f t="shared" si="34"/>
        <v>1.1651959464415118</v>
      </c>
      <c r="AA150" s="3">
        <f t="shared" si="35"/>
        <v>1.5861140849979762</v>
      </c>
      <c r="AB150" s="3">
        <f t="shared" si="36"/>
        <v>1.3686384703872025</v>
      </c>
      <c r="AC150" s="3">
        <f t="shared" si="37"/>
        <v>0.27363161656042478</v>
      </c>
      <c r="AD150" s="3">
        <f t="shared" si="38"/>
        <v>0.26223190158402243</v>
      </c>
      <c r="AE150" s="3">
        <f t="shared" si="39"/>
        <v>0.50688658630237948</v>
      </c>
      <c r="AF150" s="3">
        <f t="shared" si="40"/>
        <v>0.68392843728670705</v>
      </c>
      <c r="AG150" s="3">
        <f t="shared" si="41"/>
        <v>5.9690005537808011E-2</v>
      </c>
      <c r="AH150" s="3">
        <f t="shared" si="42"/>
        <v>0.23818796915451634</v>
      </c>
      <c r="AI150" s="3">
        <v>0.19757839304236813</v>
      </c>
      <c r="AJ150" s="3">
        <v>0.22463596106279424</v>
      </c>
      <c r="AK150" s="3">
        <v>0.17039527220903536</v>
      </c>
      <c r="AL150" s="3">
        <f t="shared" si="43"/>
        <v>22.277097948756051</v>
      </c>
      <c r="AM150" s="3">
        <v>0.31274434652137006</v>
      </c>
      <c r="AN150" s="3">
        <v>3.3977100454799326E-2</v>
      </c>
      <c r="AO150" s="3">
        <v>6.8019029761429817E-2</v>
      </c>
      <c r="AP150" s="3">
        <v>0.11415601861056454</v>
      </c>
      <c r="AQ150" s="3">
        <f t="shared" si="44"/>
        <v>101.5403993028003</v>
      </c>
      <c r="AR150" s="3">
        <v>2.1505544443533573</v>
      </c>
    </row>
    <row r="151" spans="2:44" x14ac:dyDescent="0.25">
      <c r="B151" s="2" t="s">
        <v>132</v>
      </c>
      <c r="C151" t="s">
        <v>80</v>
      </c>
      <c r="D151" t="s">
        <v>75</v>
      </c>
      <c r="E151" t="s">
        <v>81</v>
      </c>
      <c r="F151" t="s">
        <v>65</v>
      </c>
      <c r="G151">
        <v>0</v>
      </c>
      <c r="H151" s="3">
        <v>4.0876905378010502</v>
      </c>
      <c r="I151" s="3">
        <v>6.3861378782484799</v>
      </c>
      <c r="J151" s="3">
        <v>4.2711500897845243</v>
      </c>
      <c r="K151" s="3">
        <v>6.2666881681093338</v>
      </c>
      <c r="L151" s="3">
        <v>1.4501221428870972</v>
      </c>
      <c r="M151" s="3">
        <v>0.62240299999999993</v>
      </c>
      <c r="N151" s="3">
        <v>0.79759199999999997</v>
      </c>
      <c r="O151" s="3">
        <f t="shared" si="30"/>
        <v>1.2815867135306638</v>
      </c>
      <c r="P151" s="3">
        <v>0.77912999999999999</v>
      </c>
      <c r="Q151" s="3">
        <v>5.2428666631126747E-2</v>
      </c>
      <c r="R151" s="3">
        <v>5.9404859352297647E-2</v>
      </c>
      <c r="S151" s="3">
        <v>0.13642557967534913</v>
      </c>
      <c r="T151" s="3">
        <v>3.6331399642733291</v>
      </c>
      <c r="U151" s="3">
        <v>5.2159549461244401</v>
      </c>
      <c r="V151" s="3">
        <v>16.163422784851349</v>
      </c>
      <c r="W151" s="3">
        <f t="shared" si="31"/>
        <v>3.8785596859320521</v>
      </c>
      <c r="X151" s="3">
        <f t="shared" si="32"/>
        <v>0.15672700000000006</v>
      </c>
      <c r="Y151" s="3">
        <f t="shared" si="33"/>
        <v>0.14883526391379523</v>
      </c>
      <c r="Z151" s="3">
        <f t="shared" si="34"/>
        <v>0.78368977110093463</v>
      </c>
      <c r="AA151" s="3">
        <f t="shared" si="35"/>
        <v>1.0539197198969343</v>
      </c>
      <c r="AB151" s="3">
        <f t="shared" si="36"/>
        <v>1.2014459926970056</v>
      </c>
      <c r="AC151" s="3">
        <f t="shared" si="37"/>
        <v>0.35475340647170961</v>
      </c>
      <c r="AD151" s="3">
        <f t="shared" si="38"/>
        <v>0.30990310364805618</v>
      </c>
      <c r="AE151" s="3">
        <f t="shared" si="39"/>
        <v>0.384302318933816</v>
      </c>
      <c r="AF151" s="3">
        <f t="shared" si="40"/>
        <v>0.60794169584792457</v>
      </c>
      <c r="AG151" s="3">
        <f t="shared" si="41"/>
        <v>0.11743471489089685</v>
      </c>
      <c r="AH151" s="3">
        <f t="shared" si="42"/>
        <v>0.26733071627576199</v>
      </c>
      <c r="AI151" s="3">
        <v>0.34903751498988739</v>
      </c>
      <c r="AJ151" s="3">
        <v>0.39546365735354655</v>
      </c>
      <c r="AK151" s="3">
        <v>0.33668215135676893</v>
      </c>
      <c r="AL151" s="3">
        <f t="shared" si="43"/>
        <v>26.291942929931999</v>
      </c>
      <c r="AM151" s="3">
        <v>0.30445867169600915</v>
      </c>
      <c r="AN151" s="3">
        <v>0.10617001664548691</v>
      </c>
      <c r="AO151" s="3">
        <v>0.21523017307726725</v>
      </c>
      <c r="AP151" s="3">
        <v>0.34320430207437624</v>
      </c>
      <c r="AQ151" s="3">
        <f t="shared" si="44"/>
        <v>119.50341799687338</v>
      </c>
      <c r="AR151" s="3">
        <v>1.7793454582797075</v>
      </c>
    </row>
    <row r="152" spans="2:44" x14ac:dyDescent="0.25">
      <c r="B152" s="2" t="s">
        <v>133</v>
      </c>
      <c r="C152" t="s">
        <v>80</v>
      </c>
      <c r="D152" t="s">
        <v>75</v>
      </c>
      <c r="E152" t="s">
        <v>81</v>
      </c>
      <c r="F152" t="s">
        <v>65</v>
      </c>
      <c r="G152">
        <v>0</v>
      </c>
      <c r="H152" s="3">
        <v>5.0386188390221083</v>
      </c>
      <c r="I152" s="3">
        <v>7.3854041866373192</v>
      </c>
      <c r="J152" s="3">
        <v>6.0249143491048507</v>
      </c>
      <c r="K152" s="3">
        <v>5.7120219832205699</v>
      </c>
      <c r="L152" s="3">
        <v>3.2869460583184433</v>
      </c>
      <c r="M152" s="3">
        <v>0.84725499999999998</v>
      </c>
      <c r="N152" s="3">
        <v>0.98077499999999995</v>
      </c>
      <c r="O152" s="3">
        <f t="shared" si="30"/>
        <v>1.7142049580104324</v>
      </c>
      <c r="P152" s="3">
        <v>0.96120799999999995</v>
      </c>
      <c r="Q152" s="3">
        <v>7.6710494837830115E-2</v>
      </c>
      <c r="R152" s="3">
        <v>8.3197411551411096E-2</v>
      </c>
      <c r="S152" s="3">
        <v>0.21104153332811251</v>
      </c>
      <c r="T152" s="3">
        <v>3.4659010372484667</v>
      </c>
      <c r="U152" s="3">
        <v>3.9333989118827026</v>
      </c>
      <c r="V152" s="3">
        <v>13.147609087621554</v>
      </c>
      <c r="W152" s="3">
        <f t="shared" si="31"/>
        <v>3.4668812934904332</v>
      </c>
      <c r="X152" s="3">
        <f t="shared" si="32"/>
        <v>0.11395299999999997</v>
      </c>
      <c r="Y152" s="3">
        <f t="shared" si="33"/>
        <v>0.10707153594920665</v>
      </c>
      <c r="Z152" s="3">
        <f t="shared" si="34"/>
        <v>1.2809834323695375</v>
      </c>
      <c r="AA152" s="3">
        <f t="shared" si="35"/>
        <v>1.4533577623447442</v>
      </c>
      <c r="AB152" s="3">
        <f t="shared" si="36"/>
        <v>1.4521847672161321</v>
      </c>
      <c r="AC152" s="3">
        <f t="shared" si="37"/>
        <v>0.65235060704777814</v>
      </c>
      <c r="AD152" s="3">
        <f t="shared" si="38"/>
        <v>0.27906971132885539</v>
      </c>
      <c r="AE152" s="3">
        <f t="shared" si="39"/>
        <v>0.36348529897461485</v>
      </c>
      <c r="AF152" s="3">
        <f t="shared" si="40"/>
        <v>0.56073108148958595</v>
      </c>
      <c r="AG152" s="3">
        <f t="shared" si="41"/>
        <v>7.7970174703962392E-2</v>
      </c>
      <c r="AH152" s="3">
        <f t="shared" si="42"/>
        <v>0.25416181346018929</v>
      </c>
      <c r="AI152" s="3">
        <v>0.33868364075924384</v>
      </c>
      <c r="AJ152" s="3">
        <v>0.34501258520836364</v>
      </c>
      <c r="AK152" s="3">
        <v>0.20784556685967917</v>
      </c>
      <c r="AL152" s="3">
        <f t="shared" si="43"/>
        <v>27.426976557769333</v>
      </c>
      <c r="AM152" s="3">
        <v>0.29106961109341117</v>
      </c>
      <c r="AN152" s="3">
        <v>9.4943347435907238E-2</v>
      </c>
      <c r="AO152" s="3">
        <v>0.14965113343381098</v>
      </c>
      <c r="AP152" s="3">
        <v>0.22889288902748023</v>
      </c>
      <c r="AQ152" s="3">
        <f t="shared" si="44"/>
        <v>104.14224820887279</v>
      </c>
      <c r="AR152" s="3">
        <v>1.6707480219209787</v>
      </c>
    </row>
    <row r="153" spans="2:44" x14ac:dyDescent="0.25">
      <c r="B153" s="2" t="s">
        <v>134</v>
      </c>
      <c r="C153" t="s">
        <v>80</v>
      </c>
      <c r="D153" t="s">
        <v>75</v>
      </c>
      <c r="E153" t="s">
        <v>82</v>
      </c>
      <c r="F153" t="s">
        <v>67</v>
      </c>
      <c r="G153">
        <v>1</v>
      </c>
      <c r="H153" s="3">
        <v>4.5281681139422583</v>
      </c>
      <c r="I153" s="3">
        <v>6.2237356145646165</v>
      </c>
      <c r="J153" s="3">
        <v>4.6934199269947197</v>
      </c>
      <c r="K153" s="3">
        <v>5.8257574381702808</v>
      </c>
      <c r="L153" s="3">
        <v>1.5315426777844274</v>
      </c>
      <c r="M153" s="3">
        <v>0.58416199999999996</v>
      </c>
      <c r="N153" s="3">
        <v>0.71019799999999988</v>
      </c>
      <c r="O153" s="3">
        <f t="shared" si="30"/>
        <v>1.2183152871638974</v>
      </c>
      <c r="P153" s="3">
        <v>0.68556399999999995</v>
      </c>
      <c r="Q153" s="3">
        <v>4.0009912733874289E-2</v>
      </c>
      <c r="R153" s="3">
        <v>4.8782248262971721E-2</v>
      </c>
      <c r="S153" s="3">
        <v>0.12644840447449188</v>
      </c>
      <c r="T153" s="3">
        <v>3.0271123203475634</v>
      </c>
      <c r="U153" s="3">
        <v>4.4276694772758267</v>
      </c>
      <c r="V153" s="3">
        <v>12.64610782588937</v>
      </c>
      <c r="W153" s="3">
        <f t="shared" si="31"/>
        <v>3.2073742022793055</v>
      </c>
      <c r="X153" s="3">
        <f t="shared" si="32"/>
        <v>0.10140199999999999</v>
      </c>
      <c r="Y153" s="3">
        <f t="shared" si="33"/>
        <v>0.10526733072743497</v>
      </c>
      <c r="Z153" s="3">
        <f t="shared" si="34"/>
        <v>1.0226978633301835</v>
      </c>
      <c r="AA153" s="3">
        <f t="shared" si="35"/>
        <v>1.4117991317397067</v>
      </c>
      <c r="AB153" s="3">
        <f t="shared" si="36"/>
        <v>1.3157615915257168</v>
      </c>
      <c r="AC153" s="3">
        <f t="shared" si="37"/>
        <v>0.3382256663724118</v>
      </c>
      <c r="AD153" s="3">
        <f t="shared" si="38"/>
        <v>0.34505546199813453</v>
      </c>
      <c r="AE153" s="3">
        <f t="shared" si="39"/>
        <v>0.31641295040575534</v>
      </c>
      <c r="AF153" s="3">
        <f t="shared" si="40"/>
        <v>0.56271476457946845</v>
      </c>
      <c r="AG153" s="3">
        <f t="shared" si="41"/>
        <v>0.17982638852166422</v>
      </c>
      <c r="AH153" s="3">
        <f t="shared" si="42"/>
        <v>0.27844536234461104</v>
      </c>
      <c r="AI153" s="3">
        <v>0.41834573822054749</v>
      </c>
      <c r="AJ153" s="3">
        <v>0.48104621469278441</v>
      </c>
      <c r="AK153" s="3">
        <v>0.37042339804380298</v>
      </c>
      <c r="AL153" s="3">
        <f t="shared" si="43"/>
        <v>49.782721190332069</v>
      </c>
      <c r="AM153" s="3">
        <v>0.33985415617295017</v>
      </c>
      <c r="AN153" s="3">
        <v>0.14059045187007568</v>
      </c>
      <c r="AO153" s="3">
        <v>0.33865303167138988</v>
      </c>
      <c r="AP153" s="3">
        <v>0.47085827438718109</v>
      </c>
      <c r="AQ153" s="3">
        <f t="shared" si="44"/>
        <v>228.32563847687672</v>
      </c>
      <c r="AR153" s="3">
        <v>2.2843308065472123</v>
      </c>
    </row>
    <row r="154" spans="2:44" x14ac:dyDescent="0.25">
      <c r="B154" s="2">
        <v>119</v>
      </c>
      <c r="C154" t="s">
        <v>80</v>
      </c>
      <c r="D154" t="s">
        <v>75</v>
      </c>
      <c r="E154" t="s">
        <v>69</v>
      </c>
      <c r="F154" t="s">
        <v>69</v>
      </c>
      <c r="G154">
        <v>1</v>
      </c>
      <c r="H154" s="3">
        <v>1.1317556724854656</v>
      </c>
      <c r="I154" s="3">
        <v>2.7393464549048905</v>
      </c>
      <c r="J154" s="3">
        <v>1.4576839103523078</v>
      </c>
      <c r="K154" s="3">
        <v>2.6989438258614995</v>
      </c>
      <c r="L154" s="3">
        <v>2.8525013429861522E-4</v>
      </c>
      <c r="M154" s="3">
        <v>7.8773100000000013E-2</v>
      </c>
      <c r="N154" s="3">
        <v>0.137492</v>
      </c>
      <c r="O154" s="3">
        <f t="shared" si="30"/>
        <v>0.24806531351363126</v>
      </c>
      <c r="P154" s="3">
        <v>0.128964</v>
      </c>
      <c r="Q154" s="3">
        <v>2.75364487183173E-3</v>
      </c>
      <c r="R154" s="3">
        <v>3.6260851013572904E-3</v>
      </c>
      <c r="S154" s="3">
        <v>1.1617772724357916E-2</v>
      </c>
      <c r="T154" s="3">
        <v>2.253813878739769</v>
      </c>
      <c r="U154" s="3">
        <v>2.7393464549048905</v>
      </c>
      <c r="V154" s="3">
        <v>9.0263662305462447</v>
      </c>
      <c r="W154" s="3">
        <f t="shared" si="31"/>
        <v>2.2241907194125714</v>
      </c>
      <c r="X154" s="3">
        <f t="shared" si="32"/>
        <v>5.0190899999999983E-2</v>
      </c>
      <c r="Y154" s="3">
        <f t="shared" si="33"/>
        <v>4.8490302427933389E-2</v>
      </c>
      <c r="Z154" s="3">
        <f t="shared" si="34"/>
        <v>0.41314805962532397</v>
      </c>
      <c r="AA154" s="3">
        <f t="shared" si="35"/>
        <v>0.50883931067942423</v>
      </c>
      <c r="AB154" s="3">
        <f t="shared" si="36"/>
        <v>0.98525099701388674</v>
      </c>
      <c r="AC154" s="3">
        <f t="shared" si="37"/>
        <v>2.5204215117576847E-4</v>
      </c>
      <c r="AD154" s="3">
        <f t="shared" si="38"/>
        <v>0.41528497861705915</v>
      </c>
      <c r="AE154" s="3">
        <f t="shared" si="39"/>
        <v>0.23702003276913966</v>
      </c>
      <c r="AF154" s="3">
        <f t="shared" si="40"/>
        <v>0.51987921315292385</v>
      </c>
      <c r="AG154" s="3">
        <f t="shared" si="41"/>
        <v>0.24060114562644841</v>
      </c>
      <c r="AH154" s="3">
        <f t="shared" si="42"/>
        <v>0.34109618083629289</v>
      </c>
      <c r="AI154" s="3">
        <v>0.71684351210159003</v>
      </c>
      <c r="AJ154" s="3">
        <v>0.71684351210159003</v>
      </c>
      <c r="AK154" s="3">
        <v>0.17191731771849225</v>
      </c>
      <c r="AL154" s="3">
        <f t="shared" si="43"/>
        <v>0.71692270756527066</v>
      </c>
      <c r="AM154" s="3">
        <v>0.16464438476675108</v>
      </c>
      <c r="AN154" s="3">
        <v>0.47597251448209743</v>
      </c>
      <c r="AO154" s="3">
        <v>0.49415333555405699</v>
      </c>
      <c r="AP154" s="3">
        <v>0.29176863673759845</v>
      </c>
      <c r="AQ154" s="3">
        <f t="shared" si="44"/>
        <v>-2.4521034196197444</v>
      </c>
      <c r="AR154" s="3">
        <v>0.34996280571095373</v>
      </c>
    </row>
    <row r="155" spans="2:44" x14ac:dyDescent="0.25">
      <c r="B155" s="2" t="s">
        <v>135</v>
      </c>
      <c r="C155" t="s">
        <v>80</v>
      </c>
      <c r="D155" t="s">
        <v>75</v>
      </c>
      <c r="E155" t="s">
        <v>69</v>
      </c>
      <c r="F155" t="s">
        <v>69</v>
      </c>
      <c r="G155">
        <v>1</v>
      </c>
      <c r="H155" s="3">
        <v>4.8806515065715708</v>
      </c>
      <c r="I155" s="3">
        <v>6.7583629674648282</v>
      </c>
      <c r="J155" s="3">
        <v>5.6133831170333499</v>
      </c>
      <c r="K155" s="3">
        <v>6.2016090591553237</v>
      </c>
      <c r="L155" s="3">
        <v>3.0568005228758421</v>
      </c>
      <c r="M155" s="3">
        <v>0.74709700000000001</v>
      </c>
      <c r="N155" s="3">
        <v>0.850379</v>
      </c>
      <c r="O155" s="3">
        <f t="shared" si="30"/>
        <v>1.5515002873508432</v>
      </c>
      <c r="P155" s="3">
        <v>0.82614999999999994</v>
      </c>
      <c r="Q155" s="3">
        <v>5.9718689261350988E-2</v>
      </c>
      <c r="R155" s="3">
        <v>6.5684464900844022E-2</v>
      </c>
      <c r="S155" s="3">
        <v>0.18171952954755646</v>
      </c>
      <c r="T155" s="3">
        <v>2.5094646839515415</v>
      </c>
      <c r="U155" s="3">
        <v>4.1641053060651592</v>
      </c>
      <c r="V155" s="3">
        <v>11.013050720962685</v>
      </c>
      <c r="W155" s="3">
        <f t="shared" si="31"/>
        <v>2.8712480130333828</v>
      </c>
      <c r="X155" s="3">
        <f t="shared" si="32"/>
        <v>7.9052999999999929E-2</v>
      </c>
      <c r="Y155" s="3">
        <f t="shared" si="33"/>
        <v>8.2071557147553889E-2</v>
      </c>
      <c r="Z155" s="3">
        <f t="shared" si="34"/>
        <v>1.1720768683401781</v>
      </c>
      <c r="AA155" s="3">
        <f t="shared" si="35"/>
        <v>1.6998362678587686</v>
      </c>
      <c r="AB155" s="3">
        <f t="shared" si="36"/>
        <v>1.4893016874771328</v>
      </c>
      <c r="AC155" s="3">
        <f t="shared" si="37"/>
        <v>0.62630993398319923</v>
      </c>
      <c r="AD155" s="3">
        <f t="shared" si="38"/>
        <v>0.29016828957546326</v>
      </c>
      <c r="AE155" s="3">
        <f t="shared" si="39"/>
        <v>0.32863110206172119</v>
      </c>
      <c r="AF155" s="3">
        <f t="shared" si="40"/>
        <v>0.53248459361269929</v>
      </c>
      <c r="AG155" s="3">
        <f t="shared" si="41"/>
        <v>9.0824758160074071E-2</v>
      </c>
      <c r="AH155" s="3">
        <f t="shared" si="42"/>
        <v>0.26519848455759176</v>
      </c>
      <c r="AI155" s="3">
        <v>0.35903939662648721</v>
      </c>
      <c r="AJ155" s="3">
        <v>0.36013076990538184</v>
      </c>
      <c r="AK155" s="3">
        <v>0.18324898792350278</v>
      </c>
      <c r="AL155" s="3">
        <f t="shared" si="43"/>
        <v>26.54098993667786</v>
      </c>
      <c r="AM155" s="3">
        <v>0.27726180688227292</v>
      </c>
      <c r="AN155" s="3">
        <v>8.3435194839363486E-2</v>
      </c>
      <c r="AO155" s="3">
        <v>0.15360786568313145</v>
      </c>
      <c r="AP155" s="3">
        <v>0.2214035185848782</v>
      </c>
      <c r="AQ155" s="3">
        <f t="shared" si="44"/>
        <v>89.651137198201653</v>
      </c>
      <c r="AR155" s="3">
        <v>1.4066506107857841</v>
      </c>
    </row>
    <row r="156" spans="2:44" x14ac:dyDescent="0.25">
      <c r="B156" s="2" t="s">
        <v>136</v>
      </c>
      <c r="C156" t="s">
        <v>80</v>
      </c>
      <c r="D156" t="s">
        <v>75</v>
      </c>
      <c r="E156" t="s">
        <v>70</v>
      </c>
      <c r="F156" t="s">
        <v>70</v>
      </c>
      <c r="G156">
        <v>1</v>
      </c>
      <c r="H156" s="3">
        <v>2.3247760969610232</v>
      </c>
      <c r="I156" s="3">
        <v>8.33476250411492</v>
      </c>
      <c r="J156" s="3">
        <v>5.2949086100088181</v>
      </c>
      <c r="K156" s="3">
        <v>8.1540866820209281</v>
      </c>
      <c r="L156" s="3">
        <v>0.57797184063308082</v>
      </c>
      <c r="M156" s="3">
        <v>0.47179899999999997</v>
      </c>
      <c r="N156" s="3">
        <v>0.67321799999999998</v>
      </c>
      <c r="O156" s="3">
        <f t="shared" si="30"/>
        <v>2.1824099412322164</v>
      </c>
      <c r="P156" s="3">
        <v>0.62649600000000005</v>
      </c>
      <c r="Q156" s="3">
        <v>3.1677448506116847E-2</v>
      </c>
      <c r="R156" s="3">
        <v>4.034902647647319E-2</v>
      </c>
      <c r="S156" s="3">
        <v>0.30316447577983213</v>
      </c>
      <c r="T156" s="3">
        <v>3.0455523308588863</v>
      </c>
      <c r="U156" s="3">
        <v>6.030781209760474</v>
      </c>
      <c r="V156" s="3">
        <v>16.366084996875934</v>
      </c>
      <c r="W156" s="3">
        <f t="shared" si="31"/>
        <v>3.780916450807378</v>
      </c>
      <c r="X156" s="3">
        <f t="shared" si="32"/>
        <v>0.15469700000000008</v>
      </c>
      <c r="Y156" s="3">
        <f t="shared" si="33"/>
        <v>0.14425455010593771</v>
      </c>
      <c r="Z156" s="3">
        <f t="shared" si="34"/>
        <v>0.38548506671051275</v>
      </c>
      <c r="AA156" s="3">
        <f t="shared" si="35"/>
        <v>0.61487105764122074</v>
      </c>
      <c r="AB156" s="3">
        <f t="shared" si="36"/>
        <v>1.352078014175677</v>
      </c>
      <c r="AC156" s="3">
        <f t="shared" si="37"/>
        <v>0.24861398110063715</v>
      </c>
      <c r="AD156" s="3">
        <f t="shared" si="38"/>
        <v>0.38662987513149527</v>
      </c>
      <c r="AE156" s="3">
        <f t="shared" si="39"/>
        <v>0.10448931532836334</v>
      </c>
      <c r="AF156" s="3">
        <f t="shared" si="40"/>
        <v>0.28706614104143624</v>
      </c>
      <c r="AG156" s="3">
        <f t="shared" si="41"/>
        <v>0.21491418077738722</v>
      </c>
      <c r="AH156" s="3">
        <f t="shared" si="42"/>
        <v>0.3292812502140674</v>
      </c>
      <c r="AI156" s="3">
        <v>0.41814366676992887</v>
      </c>
      <c r="AJ156" s="3">
        <v>0.42043147551633597</v>
      </c>
      <c r="AK156" s="3">
        <v>0.19214692555359358</v>
      </c>
      <c r="AL156" s="3">
        <f t="shared" si="43"/>
        <v>75.209824884163339</v>
      </c>
      <c r="AM156" s="3">
        <v>0.25153326131777654</v>
      </c>
      <c r="AN156" s="3">
        <v>0.13530253313162116</v>
      </c>
      <c r="AO156" s="3">
        <v>0.18144268297206603</v>
      </c>
      <c r="AP156" s="3">
        <v>0.20665534503106456</v>
      </c>
      <c r="AQ156" s="3">
        <f t="shared" si="44"/>
        <v>215.11271411142889</v>
      </c>
      <c r="AR156" s="3">
        <v>0.92738303546604428</v>
      </c>
    </row>
    <row r="157" spans="2:44" x14ac:dyDescent="0.25">
      <c r="B157" s="2">
        <v>121</v>
      </c>
      <c r="C157" t="s">
        <v>80</v>
      </c>
      <c r="D157" t="s">
        <v>75</v>
      </c>
      <c r="E157" t="s">
        <v>70</v>
      </c>
      <c r="F157" t="s">
        <v>70</v>
      </c>
      <c r="G157">
        <v>1</v>
      </c>
      <c r="H157" s="3">
        <v>18.703845020268787</v>
      </c>
      <c r="I157" s="3">
        <v>24.22302237541798</v>
      </c>
      <c r="J157" s="3">
        <v>19.79083291409944</v>
      </c>
      <c r="K157" s="3">
        <v>22.452636715846396</v>
      </c>
      <c r="L157" s="3">
        <v>9.807949455168302</v>
      </c>
      <c r="M157" s="3">
        <v>12.6661</v>
      </c>
      <c r="N157" s="3">
        <v>13.148700000000002</v>
      </c>
      <c r="O157" s="3">
        <f t="shared" si="30"/>
        <v>18.524022809581147</v>
      </c>
      <c r="P157" s="3">
        <v>13.126100000000001</v>
      </c>
      <c r="Q157" s="3">
        <v>4.1701686213899327</v>
      </c>
      <c r="R157" s="3">
        <v>4.3065794925107133</v>
      </c>
      <c r="S157" s="3">
        <v>7.4968146560764648</v>
      </c>
      <c r="T157" s="3">
        <v>4.9434176436955033</v>
      </c>
      <c r="U157" s="3">
        <v>11.565409028650912</v>
      </c>
      <c r="V157" s="3">
        <v>29.411449635192778</v>
      </c>
      <c r="W157" s="3">
        <f t="shared" si="31"/>
        <v>6.2560670175138853</v>
      </c>
      <c r="X157" s="3">
        <f t="shared" si="32"/>
        <v>0.46000000000000085</v>
      </c>
      <c r="Y157" s="3">
        <f t="shared" si="33"/>
        <v>0.44903291988688787</v>
      </c>
      <c r="Z157" s="3">
        <f t="shared" si="34"/>
        <v>1.6172229597702834</v>
      </c>
      <c r="AA157" s="3">
        <f t="shared" si="35"/>
        <v>2.9897130206417701</v>
      </c>
      <c r="AB157" s="3">
        <f t="shared" si="36"/>
        <v>1.9413612316023261</v>
      </c>
      <c r="AC157" s="3">
        <f t="shared" si="37"/>
        <v>0.52438145443034445</v>
      </c>
      <c r="AD157" s="3">
        <f t="shared" si="38"/>
        <v>0.24239849612160003</v>
      </c>
      <c r="AE157" s="3">
        <f t="shared" si="39"/>
        <v>0.55625873290195937</v>
      </c>
      <c r="AF157" s="3">
        <f t="shared" si="40"/>
        <v>0.70859878196710124</v>
      </c>
      <c r="AG157" s="3">
        <f t="shared" si="41"/>
        <v>3.1674992034398497E-2</v>
      </c>
      <c r="AH157" s="3">
        <f t="shared" si="42"/>
        <v>0.22729636618468974</v>
      </c>
      <c r="AI157" s="3">
        <v>9.2129509360766179E-2</v>
      </c>
      <c r="AJ157" s="3">
        <v>0.1138783533364507</v>
      </c>
      <c r="AK157" s="3">
        <v>0.11038340584134622</v>
      </c>
      <c r="AL157" s="3">
        <f t="shared" si="43"/>
        <v>38.262339192486962</v>
      </c>
      <c r="AM157" s="3">
        <v>0.40719790666005851</v>
      </c>
      <c r="AN157" s="3">
        <v>8.0046847127690883E-3</v>
      </c>
      <c r="AO157" s="3">
        <v>1.9004606778545572E-2</v>
      </c>
      <c r="AP157" s="3">
        <v>4.9431222236581994E-2</v>
      </c>
      <c r="AQ157" s="3">
        <f t="shared" si="44"/>
        <v>180.14593891623122</v>
      </c>
      <c r="AR157" s="3">
        <v>5.0472377058349522</v>
      </c>
    </row>
    <row r="158" spans="2:44" x14ac:dyDescent="0.25">
      <c r="B158" s="2">
        <v>122</v>
      </c>
      <c r="C158" t="s">
        <v>80</v>
      </c>
      <c r="D158" t="s">
        <v>75</v>
      </c>
      <c r="E158" t="s">
        <v>70</v>
      </c>
      <c r="F158" t="s">
        <v>70</v>
      </c>
      <c r="G158">
        <v>0</v>
      </c>
      <c r="H158" s="3">
        <v>6.666746750634271</v>
      </c>
      <c r="I158" s="3">
        <v>9.4286569032922181</v>
      </c>
      <c r="J158" s="3">
        <v>7.7533750773387107</v>
      </c>
      <c r="K158" s="3">
        <v>9.2459352974900764</v>
      </c>
      <c r="L158" s="3">
        <v>3.6683834658840815</v>
      </c>
      <c r="M158" s="3">
        <v>1.7631100000000002</v>
      </c>
      <c r="N158" s="3">
        <v>2.0175299999999998</v>
      </c>
      <c r="O158" s="3">
        <f t="shared" si="30"/>
        <v>2.8814087140835052</v>
      </c>
      <c r="P158" s="3">
        <v>1.9905300000000001</v>
      </c>
      <c r="Q158" s="3">
        <v>0.23325977676674736</v>
      </c>
      <c r="R158" s="3">
        <v>0.25081378213190147</v>
      </c>
      <c r="S158" s="3">
        <v>0.45991874561834689</v>
      </c>
      <c r="T158" s="3">
        <v>3.311709226366347</v>
      </c>
      <c r="U158" s="3">
        <v>6.8080959893350501</v>
      </c>
      <c r="V158" s="3">
        <v>19.81047435215628</v>
      </c>
      <c r="W158" s="3">
        <f t="shared" si="31"/>
        <v>4.5919142764039131</v>
      </c>
      <c r="X158" s="3">
        <f t="shared" si="32"/>
        <v>0.22741999999999996</v>
      </c>
      <c r="Y158" s="3">
        <f t="shared" si="33"/>
        <v>0.17707928091848835</v>
      </c>
      <c r="Z158" s="3">
        <f t="shared" si="34"/>
        <v>0.97923806613152864</v>
      </c>
      <c r="AA158" s="3">
        <f t="shared" si="35"/>
        <v>1.4518447752590082</v>
      </c>
      <c r="AB158" s="3">
        <f t="shared" si="36"/>
        <v>1.3580794559850398</v>
      </c>
      <c r="AC158" s="3">
        <f t="shared" si="37"/>
        <v>0.55025090994120529</v>
      </c>
      <c r="AD158" s="3">
        <f t="shared" si="38"/>
        <v>0.26931201016692941</v>
      </c>
      <c r="AE158" s="3">
        <f t="shared" si="39"/>
        <v>0.50717605879085581</v>
      </c>
      <c r="AF158" s="3">
        <f t="shared" si="40"/>
        <v>0.69081834530133002</v>
      </c>
      <c r="AG158" s="3">
        <f t="shared" si="41"/>
        <v>6.9988200871364259E-2</v>
      </c>
      <c r="AH158" s="3">
        <f t="shared" si="42"/>
        <v>0.24336158059982438</v>
      </c>
      <c r="AI158" s="3">
        <v>0.23721465589972282</v>
      </c>
      <c r="AJ158" s="3">
        <v>0.24188622393636258</v>
      </c>
      <c r="AK158" s="3">
        <v>0.1318374059324175</v>
      </c>
      <c r="AL158" s="3">
        <f t="shared" si="43"/>
        <v>15.82668729162422</v>
      </c>
      <c r="AM158" s="3">
        <v>0.28676215556240664</v>
      </c>
      <c r="AN158" s="3">
        <v>4.5666747016994101E-2</v>
      </c>
      <c r="AO158" s="3">
        <v>7.5758707966734978E-2</v>
      </c>
      <c r="AP158" s="3">
        <v>0.10535979781349007</v>
      </c>
      <c r="AQ158" s="3">
        <f t="shared" si="44"/>
        <v>73.711096069077257</v>
      </c>
      <c r="AR158" s="3">
        <v>1.6111211565042067</v>
      </c>
    </row>
    <row r="159" spans="2:44" x14ac:dyDescent="0.25">
      <c r="B159" s="2" t="s">
        <v>137</v>
      </c>
      <c r="C159" t="s">
        <v>80</v>
      </c>
      <c r="D159" t="s">
        <v>75</v>
      </c>
      <c r="E159" t="s">
        <v>82</v>
      </c>
      <c r="F159" t="s">
        <v>67</v>
      </c>
      <c r="G159">
        <v>1</v>
      </c>
      <c r="H159" s="3">
        <v>5.2303911262182945</v>
      </c>
      <c r="I159" s="3">
        <v>7.2794538943522413</v>
      </c>
      <c r="J159" s="3">
        <v>5.5013818494895155</v>
      </c>
      <c r="K159" s="3">
        <v>6.495869101900956</v>
      </c>
      <c r="L159" s="3">
        <v>1.2960163688436677</v>
      </c>
      <c r="M159" s="3">
        <v>0.96231900000000004</v>
      </c>
      <c r="N159" s="3">
        <v>1.18048</v>
      </c>
      <c r="O159" s="3">
        <f t="shared" si="30"/>
        <v>1.7012653402402949</v>
      </c>
      <c r="P159" s="3">
        <v>1.15646</v>
      </c>
      <c r="Q159" s="3">
        <v>9.3325836727606762E-2</v>
      </c>
      <c r="R159" s="3">
        <v>0.10878276740667799</v>
      </c>
      <c r="S159" s="3">
        <v>0.20865648864998065</v>
      </c>
      <c r="T159" s="3">
        <v>4.4689255979485747</v>
      </c>
      <c r="U159" s="3">
        <v>5.1975891526745333</v>
      </c>
      <c r="V159" s="3">
        <v>17.057858406893871</v>
      </c>
      <c r="W159" s="3">
        <f t="shared" si="31"/>
        <v>4.5525292887069257</v>
      </c>
      <c r="X159" s="3">
        <f t="shared" si="32"/>
        <v>0.19414100000000001</v>
      </c>
      <c r="Y159" s="3">
        <f t="shared" si="33"/>
        <v>0.18242945177168898</v>
      </c>
      <c r="Z159" s="3">
        <f t="shared" si="34"/>
        <v>1.006310997768433</v>
      </c>
      <c r="AA159" s="3">
        <f t="shared" si="35"/>
        <v>1.1488978531544833</v>
      </c>
      <c r="AB159" s="3">
        <f t="shared" si="36"/>
        <v>1.2497850274599647</v>
      </c>
      <c r="AC159" s="3">
        <f t="shared" si="37"/>
        <v>0.24778574633685577</v>
      </c>
      <c r="AD159" s="3">
        <f t="shared" si="38"/>
        <v>0.31711940526083915</v>
      </c>
      <c r="AE159" s="3">
        <f t="shared" si="39"/>
        <v>0.44727023507119396</v>
      </c>
      <c r="AF159" s="3">
        <f t="shared" si="40"/>
        <v>0.67976462733124043</v>
      </c>
      <c r="AG159" s="3">
        <f t="shared" si="41"/>
        <v>0.14208988286983359</v>
      </c>
      <c r="AH159" s="3">
        <f t="shared" si="42"/>
        <v>0.25905001366252001</v>
      </c>
      <c r="AI159" s="3">
        <v>0.29599651042905861</v>
      </c>
      <c r="AJ159" s="3">
        <v>0.36255214529304458</v>
      </c>
      <c r="AK159" s="3">
        <v>0.33250372613367057</v>
      </c>
      <c r="AL159" s="3">
        <f t="shared" si="43"/>
        <v>33.398692961109688</v>
      </c>
      <c r="AM159" s="3">
        <v>0.34751342713596983</v>
      </c>
      <c r="AN159" s="3">
        <v>7.5661035768102139E-2</v>
      </c>
      <c r="AO159" s="3">
        <v>0.18865730827186927</v>
      </c>
      <c r="AP159" s="3">
        <v>0.30257637470028387</v>
      </c>
      <c r="AQ159" s="3">
        <f t="shared" si="44"/>
        <v>155.4087807813132</v>
      </c>
      <c r="AR159" s="3">
        <v>2.3884387250030628</v>
      </c>
    </row>
    <row r="160" spans="2:44" x14ac:dyDescent="0.25">
      <c r="B160" s="2" t="s">
        <v>138</v>
      </c>
      <c r="C160" t="s">
        <v>80</v>
      </c>
      <c r="D160" t="s">
        <v>75</v>
      </c>
      <c r="E160" t="s">
        <v>69</v>
      </c>
      <c r="F160" t="s">
        <v>69</v>
      </c>
      <c r="G160">
        <v>0</v>
      </c>
      <c r="H160" s="3">
        <v>2.9835296697978841</v>
      </c>
      <c r="I160" s="3">
        <v>4.9507543869596287</v>
      </c>
      <c r="J160" s="3">
        <v>3.0684998100376326</v>
      </c>
      <c r="K160" s="3">
        <v>4.238286640510216</v>
      </c>
      <c r="L160" s="3">
        <v>0.72070664613472524</v>
      </c>
      <c r="M160" s="3">
        <v>0.31075999999999998</v>
      </c>
      <c r="N160" s="3">
        <v>0.40332299999999999</v>
      </c>
      <c r="O160" s="3">
        <f t="shared" si="30"/>
        <v>0.7700478840949756</v>
      </c>
      <c r="P160" s="3">
        <v>0.39615499999999998</v>
      </c>
      <c r="Q160" s="3">
        <v>1.7825698323180497E-2</v>
      </c>
      <c r="R160" s="3">
        <v>2.0107894603082748E-2</v>
      </c>
      <c r="S160" s="3">
        <v>6.3540468265511477E-2</v>
      </c>
      <c r="T160" s="3">
        <v>2.6115579641279272</v>
      </c>
      <c r="U160" s="3">
        <v>4.2017984244844531</v>
      </c>
      <c r="V160" s="3">
        <v>11.337370024930452</v>
      </c>
      <c r="W160" s="3">
        <f t="shared" si="31"/>
        <v>3.0128680571321071</v>
      </c>
      <c r="X160" s="3">
        <f t="shared" si="32"/>
        <v>8.5394999999999999E-2</v>
      </c>
      <c r="Y160" s="3">
        <f t="shared" si="33"/>
        <v>8.6183626517860101E-2</v>
      </c>
      <c r="Z160" s="3">
        <f t="shared" si="34"/>
        <v>0.71006016195647303</v>
      </c>
      <c r="AA160" s="3">
        <f t="shared" si="35"/>
        <v>0.99026230595635523</v>
      </c>
      <c r="AB160" s="3">
        <f t="shared" si="36"/>
        <v>1.0086839520461384</v>
      </c>
      <c r="AC160" s="3">
        <f t="shared" si="37"/>
        <v>0.2415617493033172</v>
      </c>
      <c r="AD160" s="3">
        <f t="shared" si="38"/>
        <v>0.33883982514859978</v>
      </c>
      <c r="AE160" s="3">
        <f t="shared" si="39"/>
        <v>0.28054087119241355</v>
      </c>
      <c r="AF160" s="3">
        <f t="shared" si="40"/>
        <v>0.51445502050251635</v>
      </c>
      <c r="AG160" s="3">
        <f t="shared" si="41"/>
        <v>0.11349752547202863</v>
      </c>
      <c r="AH160" s="3">
        <f t="shared" si="42"/>
        <v>0.29628165851774879</v>
      </c>
      <c r="AI160" s="3">
        <v>0.4594982680616429</v>
      </c>
      <c r="AJ160" s="3">
        <v>0.54548105471511388</v>
      </c>
      <c r="AK160" s="3">
        <v>0.45743220369929805</v>
      </c>
      <c r="AL160" s="3">
        <f t="shared" si="43"/>
        <v>35.031037793054452</v>
      </c>
      <c r="AM160" s="3">
        <v>0.28762392488706789</v>
      </c>
      <c r="AN160" s="3">
        <v>0.19299271878976385</v>
      </c>
      <c r="AO160" s="3">
        <v>0.36804220274282479</v>
      </c>
      <c r="AP160" s="3">
        <v>0.58827189005306735</v>
      </c>
      <c r="AQ160" s="3">
        <f t="shared" si="44"/>
        <v>125.53060718734726</v>
      </c>
      <c r="AR160" s="3">
        <v>1.5310504593123369</v>
      </c>
    </row>
    <row r="161" spans="2:44" x14ac:dyDescent="0.25">
      <c r="B161" s="2" t="s">
        <v>139</v>
      </c>
      <c r="C161" t="s">
        <v>80</v>
      </c>
      <c r="D161" t="s">
        <v>75</v>
      </c>
      <c r="E161" t="s">
        <v>68</v>
      </c>
      <c r="F161" t="s">
        <v>65</v>
      </c>
      <c r="G161">
        <v>1</v>
      </c>
      <c r="H161" s="3">
        <v>2.9141851063421496</v>
      </c>
      <c r="I161" s="3">
        <v>3.6774084624909427</v>
      </c>
      <c r="J161" s="3">
        <v>3.0746017058474404</v>
      </c>
      <c r="K161" s="3">
        <v>2.6297904923975457</v>
      </c>
      <c r="L161" s="3">
        <v>1.1967509337100342</v>
      </c>
      <c r="M161" s="3">
        <v>0.19672999999999999</v>
      </c>
      <c r="N161" s="3">
        <v>0.24041499999999999</v>
      </c>
      <c r="O161" s="3">
        <f t="shared" si="30"/>
        <v>0.43130772191808098</v>
      </c>
      <c r="P161" s="3">
        <v>0.230022</v>
      </c>
      <c r="Q161" s="3">
        <v>8.249430580818614E-3</v>
      </c>
      <c r="R161" s="3">
        <v>9.6566387429825803E-3</v>
      </c>
      <c r="S161" s="3">
        <v>2.663512036275275E-2</v>
      </c>
      <c r="T161" s="3">
        <v>1.6725002242152314</v>
      </c>
      <c r="U161" s="3">
        <v>2.3535541208988588</v>
      </c>
      <c r="V161" s="3">
        <v>6.6649592158314581</v>
      </c>
      <c r="W161" s="3">
        <f t="shared" si="31"/>
        <v>1.9980317311422178</v>
      </c>
      <c r="X161" s="3">
        <f t="shared" si="32"/>
        <v>3.3292000000000016E-2</v>
      </c>
      <c r="Y161" s="3">
        <f t="shared" si="33"/>
        <v>3.0915783374642111E-2</v>
      </c>
      <c r="Z161" s="3">
        <f t="shared" si="34"/>
        <v>1.2382061157910305</v>
      </c>
      <c r="AA161" s="3">
        <f t="shared" si="35"/>
        <v>1.4585279407330498</v>
      </c>
      <c r="AB161" s="3">
        <f t="shared" si="36"/>
        <v>1.1173698828702472</v>
      </c>
      <c r="AC161" s="3">
        <f t="shared" si="37"/>
        <v>0.41066400727446639</v>
      </c>
      <c r="AD161" s="3">
        <f t="shared" si="38"/>
        <v>0.31872769844184101</v>
      </c>
      <c r="AE161" s="3">
        <f t="shared" si="39"/>
        <v>0.30972004137645398</v>
      </c>
      <c r="AF161" s="3">
        <f t="shared" si="40"/>
        <v>0.53331296499182201</v>
      </c>
      <c r="AG161" s="3">
        <f t="shared" si="41"/>
        <v>0.14572442851158496</v>
      </c>
      <c r="AH161" s="3">
        <f t="shared" si="42"/>
        <v>0.27601446651582706</v>
      </c>
      <c r="AI161" s="3">
        <v>0.64551736739812948</v>
      </c>
      <c r="AJ161" s="3">
        <v>0.66406418711274273</v>
      </c>
      <c r="AK161" s="3">
        <v>0.43731125479873872</v>
      </c>
      <c r="AL161" s="3">
        <f t="shared" si="43"/>
        <v>23.026521345478269</v>
      </c>
      <c r="AM161" s="3">
        <v>0.27520440831046677</v>
      </c>
      <c r="AN161" s="3">
        <v>0.24023945580491371</v>
      </c>
      <c r="AO161" s="3">
        <v>0.72988338676722198</v>
      </c>
      <c r="AP161" s="3">
        <v>0.9205015183221098</v>
      </c>
      <c r="AQ161" s="3">
        <f t="shared" si="44"/>
        <v>150.51333473541487</v>
      </c>
      <c r="AR161" s="3">
        <v>1.4893450835197766</v>
      </c>
    </row>
    <row r="162" spans="2:44" x14ac:dyDescent="0.25">
      <c r="B162" s="2" t="s">
        <v>140</v>
      </c>
      <c r="C162" t="s">
        <v>80</v>
      </c>
      <c r="D162" t="s">
        <v>75</v>
      </c>
      <c r="E162" t="s">
        <v>81</v>
      </c>
      <c r="F162" t="s">
        <v>65</v>
      </c>
      <c r="G162">
        <v>0</v>
      </c>
      <c r="H162" s="3">
        <v>1.2013927107514826</v>
      </c>
      <c r="I162" s="3">
        <v>3.1838062126957434</v>
      </c>
      <c r="J162" s="3">
        <v>1.6741570081735269</v>
      </c>
      <c r="K162" s="3">
        <v>2.9125577999064456</v>
      </c>
      <c r="L162" s="3">
        <v>0.18541941072098891</v>
      </c>
      <c r="M162" s="3">
        <v>9.61809E-2</v>
      </c>
      <c r="N162" s="3">
        <v>0.166101</v>
      </c>
      <c r="O162" s="3">
        <f t="shared" si="30"/>
        <v>0.32161599425376186</v>
      </c>
      <c r="P162" s="3">
        <v>0.159167</v>
      </c>
      <c r="Q162" s="3">
        <v>3.7261889529222824E-3</v>
      </c>
      <c r="R162" s="3">
        <v>4.7325658884551204E-3</v>
      </c>
      <c r="S162" s="3">
        <v>1.7150637630170558E-2</v>
      </c>
      <c r="T162" s="3">
        <v>2.5583561128193235</v>
      </c>
      <c r="U162" s="3">
        <v>3.1838062126957434</v>
      </c>
      <c r="V162" s="3">
        <v>9.6669171125387727</v>
      </c>
      <c r="W162" s="3">
        <f t="shared" si="31"/>
        <v>2.6062538559807011</v>
      </c>
      <c r="X162" s="3">
        <f t="shared" si="32"/>
        <v>6.2986100000000003E-2</v>
      </c>
      <c r="Y162" s="3">
        <f t="shared" si="33"/>
        <v>6.3973115820688251E-2</v>
      </c>
      <c r="Z162" s="3">
        <f t="shared" si="34"/>
        <v>0.37734479754477829</v>
      </c>
      <c r="AA162" s="3">
        <f t="shared" si="35"/>
        <v>0.46096534610187206</v>
      </c>
      <c r="AB162" s="3">
        <f t="shared" si="36"/>
        <v>0.9148037302937384</v>
      </c>
      <c r="AC162" s="3">
        <f t="shared" si="37"/>
        <v>0.15433705320636357</v>
      </c>
      <c r="AD162" s="3">
        <f t="shared" si="38"/>
        <v>0.42039648420272602</v>
      </c>
      <c r="AE162" s="3">
        <f t="shared" si="39"/>
        <v>0.21726241515168823</v>
      </c>
      <c r="AF162" s="3">
        <f t="shared" si="40"/>
        <v>0.49489765075058378</v>
      </c>
      <c r="AG162" s="3">
        <f t="shared" si="41"/>
        <v>0.21264932369728839</v>
      </c>
      <c r="AH162" s="3">
        <f t="shared" si="42"/>
        <v>0.34862214222113097</v>
      </c>
      <c r="AI162" s="3">
        <v>0.58751420448165437</v>
      </c>
      <c r="AJ162" s="3">
        <v>0.5887448852637206</v>
      </c>
      <c r="AK162" s="3">
        <v>0.28593172964914026</v>
      </c>
      <c r="AL162" s="3">
        <f t="shared" si="43"/>
        <v>-5.8129847627473419</v>
      </c>
      <c r="AM162" s="3">
        <v>0.16125479558277647</v>
      </c>
      <c r="AN162" s="3">
        <v>0.34747643066640921</v>
      </c>
      <c r="AO162" s="3">
        <v>0.42882937105025581</v>
      </c>
      <c r="AP162" s="3">
        <v>0.3812914245730834</v>
      </c>
      <c r="AQ162" s="3">
        <f t="shared" si="44"/>
        <v>9.7519632104027476</v>
      </c>
      <c r="AR162" s="3">
        <v>0.39483953532113947</v>
      </c>
    </row>
    <row r="163" spans="2:44" x14ac:dyDescent="0.25">
      <c r="B163" s="2" t="s">
        <v>141</v>
      </c>
      <c r="C163" t="s">
        <v>80</v>
      </c>
      <c r="D163" t="s">
        <v>75</v>
      </c>
      <c r="E163" t="s">
        <v>81</v>
      </c>
      <c r="F163" t="s">
        <v>65</v>
      </c>
      <c r="G163">
        <v>0</v>
      </c>
      <c r="H163" s="3">
        <v>2.6713975683828144</v>
      </c>
      <c r="I163" s="3">
        <v>4.4321535397592022</v>
      </c>
      <c r="J163" s="3">
        <v>3.2093786315565906</v>
      </c>
      <c r="K163" s="3">
        <v>4.0754841237809547</v>
      </c>
      <c r="L163" s="3">
        <v>1.1998268064131175</v>
      </c>
      <c r="M163" s="3">
        <v>0.28293000000000001</v>
      </c>
      <c r="N163" s="3">
        <v>0.34903500000000004</v>
      </c>
      <c r="O163" s="3">
        <f t="shared" si="30"/>
        <v>0.62613322120227377</v>
      </c>
      <c r="P163" s="3">
        <v>0.34553200000000001</v>
      </c>
      <c r="Q163" s="3">
        <v>1.6040718653757124E-2</v>
      </c>
      <c r="R163" s="3">
        <v>1.6973976631268296E-2</v>
      </c>
      <c r="S163" s="3">
        <v>4.6587985741130593E-2</v>
      </c>
      <c r="T163" s="3">
        <v>2.5372936369289238</v>
      </c>
      <c r="U163" s="3">
        <v>3.1626626440390395</v>
      </c>
      <c r="V163" s="3">
        <v>9.1730533491414405</v>
      </c>
      <c r="W163" s="3">
        <f t="shared" si="31"/>
        <v>2.7298216904345938</v>
      </c>
      <c r="X163" s="3">
        <f t="shared" si="32"/>
        <v>6.2601999999999991E-2</v>
      </c>
      <c r="Y163" s="3">
        <f t="shared" si="33"/>
        <v>6.3025090884545221E-2</v>
      </c>
      <c r="Z163" s="3">
        <f t="shared" si="34"/>
        <v>0.84466725321394698</v>
      </c>
      <c r="AA163" s="3">
        <f t="shared" si="35"/>
        <v>0.97859782481159852</v>
      </c>
      <c r="AB163" s="3">
        <f t="shared" si="36"/>
        <v>1.2886243594340969</v>
      </c>
      <c r="AC163" s="3">
        <f t="shared" si="37"/>
        <v>0.44913824157572224</v>
      </c>
      <c r="AD163" s="3">
        <f t="shared" si="38"/>
        <v>0.29346274552309559</v>
      </c>
      <c r="AE163" s="3">
        <f t="shared" si="39"/>
        <v>0.34431019926228407</v>
      </c>
      <c r="AF163" s="3">
        <f t="shared" si="40"/>
        <v>0.55185060990139523</v>
      </c>
      <c r="AG163" s="3">
        <f t="shared" si="41"/>
        <v>5.4981693317050384E-2</v>
      </c>
      <c r="AH163" s="3">
        <f t="shared" si="42"/>
        <v>0.27368076239788108</v>
      </c>
      <c r="AI163" s="3">
        <v>0.5658055935410149</v>
      </c>
      <c r="AJ163" s="3">
        <v>0.567867111252646</v>
      </c>
      <c r="AK163" s="3">
        <v>0.18375142986503806</v>
      </c>
      <c r="AL163" s="3">
        <f t="shared" si="43"/>
        <v>26.757935784477493</v>
      </c>
      <c r="AM163" s="3">
        <v>0.25180855882927872</v>
      </c>
      <c r="AN163" s="3">
        <v>0.28289436712061894</v>
      </c>
      <c r="AO163" s="3">
        <v>0.30873124402899793</v>
      </c>
      <c r="AP163" s="3">
        <v>0.25754740741520676</v>
      </c>
      <c r="AQ163" s="3">
        <f t="shared" si="44"/>
        <v>53.828734040977899</v>
      </c>
      <c r="AR163" s="3">
        <v>0.86134906229355468</v>
      </c>
    </row>
    <row r="164" spans="2:44" x14ac:dyDescent="0.25">
      <c r="B164" s="2">
        <v>125</v>
      </c>
      <c r="C164" t="s">
        <v>80</v>
      </c>
      <c r="D164" t="s">
        <v>75</v>
      </c>
      <c r="E164" t="s">
        <v>70</v>
      </c>
      <c r="F164" t="s">
        <v>70</v>
      </c>
      <c r="G164">
        <v>0</v>
      </c>
      <c r="H164" s="3">
        <v>7.2042321084169565</v>
      </c>
      <c r="I164" s="3">
        <v>8.7841387739493282</v>
      </c>
      <c r="J164" s="3">
        <v>7.8176869304496952</v>
      </c>
      <c r="K164" s="3">
        <v>6.956024181086355</v>
      </c>
      <c r="L164" s="3">
        <v>3.9457262223954026</v>
      </c>
      <c r="M164" s="3">
        <v>1.3699400000000002</v>
      </c>
      <c r="N164" s="3">
        <v>1.4773299999999998</v>
      </c>
      <c r="O164" s="3">
        <f t="shared" si="30"/>
        <v>2.4346482259795765</v>
      </c>
      <c r="P164" s="3">
        <v>1.4595499999999999</v>
      </c>
      <c r="Q164" s="3">
        <v>0.14811444661449422</v>
      </c>
      <c r="R164" s="3">
        <v>0.15612200933586601</v>
      </c>
      <c r="S164" s="3">
        <v>0.35721373046014998</v>
      </c>
      <c r="T164" s="3">
        <v>3.1048782584829291</v>
      </c>
      <c r="U164" s="3">
        <v>3.6303966725414463</v>
      </c>
      <c r="V164" s="3">
        <v>11.71762136804576</v>
      </c>
      <c r="W164" s="3">
        <f t="shared" si="31"/>
        <v>3.0589826103911633</v>
      </c>
      <c r="X164" s="3">
        <f t="shared" si="32"/>
        <v>8.9609999999999745E-2</v>
      </c>
      <c r="Y164" s="3">
        <f t="shared" si="33"/>
        <v>8.8529607369266086E-2</v>
      </c>
      <c r="Z164" s="3">
        <f t="shared" si="34"/>
        <v>1.9844200946156276</v>
      </c>
      <c r="AA164" s="3">
        <f t="shared" si="35"/>
        <v>2.3551072451162858</v>
      </c>
      <c r="AB164" s="3">
        <f t="shared" si="36"/>
        <v>1.9160507262741664</v>
      </c>
      <c r="AC164" s="3">
        <f t="shared" si="37"/>
        <v>0.54769559933882095</v>
      </c>
      <c r="AD164" s="3">
        <f t="shared" si="38"/>
        <v>0.26381534260936246</v>
      </c>
      <c r="AE164" s="3">
        <f t="shared" si="39"/>
        <v>0.41463816752983845</v>
      </c>
      <c r="AF164" s="3">
        <f t="shared" si="40"/>
        <v>0.59949112336865518</v>
      </c>
      <c r="AG164" s="3">
        <f t="shared" si="41"/>
        <v>5.1290415460545913E-2</v>
      </c>
      <c r="AH164" s="3">
        <f t="shared" si="42"/>
        <v>0.24669179645868267</v>
      </c>
      <c r="AI164" s="3">
        <v>0.26943540728253285</v>
      </c>
      <c r="AJ164" s="3">
        <v>0.2974598476671409</v>
      </c>
      <c r="AK164" s="3">
        <v>0.21789701370596415</v>
      </c>
      <c r="AL164" s="3">
        <f t="shared" si="43"/>
        <v>30.930711936261467</v>
      </c>
      <c r="AM164" s="3">
        <v>0.32275019245121167</v>
      </c>
      <c r="AN164" s="3">
        <v>5.3184534820301381E-2</v>
      </c>
      <c r="AO164" s="3">
        <v>0.12417721567266361</v>
      </c>
      <c r="AP164" s="3">
        <v>0.19413152804569825</v>
      </c>
      <c r="AQ164" s="3">
        <f t="shared" si="44"/>
        <v>140.58484913621268</v>
      </c>
      <c r="AR164" s="3">
        <v>2.1943361952163678</v>
      </c>
    </row>
    <row r="165" spans="2:44" x14ac:dyDescent="0.25">
      <c r="B165" s="2" t="s">
        <v>142</v>
      </c>
      <c r="C165" t="s">
        <v>80</v>
      </c>
      <c r="D165" t="s">
        <v>75</v>
      </c>
      <c r="E165" t="s">
        <v>69</v>
      </c>
      <c r="F165" t="s">
        <v>69</v>
      </c>
      <c r="G165">
        <v>1</v>
      </c>
      <c r="H165" s="3">
        <v>8.4661250770691776</v>
      </c>
      <c r="I165" s="3">
        <v>13.905006364615586</v>
      </c>
      <c r="J165" s="3">
        <v>9.0212948363488401</v>
      </c>
      <c r="K165" s="3">
        <v>13.14842904017574</v>
      </c>
      <c r="L165" s="3">
        <v>0.80067754604336194</v>
      </c>
      <c r="M165" s="3">
        <v>2.8565499999999999</v>
      </c>
      <c r="N165" s="3">
        <v>3.3356599999999998</v>
      </c>
      <c r="O165" s="3">
        <f t="shared" si="30"/>
        <v>6.3305726520511287</v>
      </c>
      <c r="P165" s="3">
        <v>3.13558</v>
      </c>
      <c r="Q165" s="3">
        <v>0.36225275514949556</v>
      </c>
      <c r="R165" s="3">
        <v>0.49613023022047165</v>
      </c>
      <c r="S165" s="3">
        <v>1.4977464855336071</v>
      </c>
      <c r="T165" s="3">
        <v>3.6883320078322659</v>
      </c>
      <c r="U165" s="3">
        <v>7.9710484881224986</v>
      </c>
      <c r="V165" s="3">
        <v>23.075760014213849</v>
      </c>
      <c r="W165" s="3">
        <f t="shared" si="31"/>
        <v>4.8367637699148815</v>
      </c>
      <c r="X165" s="3">
        <f t="shared" si="32"/>
        <v>0.27903000000000011</v>
      </c>
      <c r="Y165" s="3">
        <f t="shared" si="33"/>
        <v>0.23090606474086897</v>
      </c>
      <c r="Z165" s="3">
        <f t="shared" si="34"/>
        <v>1.062109343542996</v>
      </c>
      <c r="AA165" s="3">
        <f t="shared" si="35"/>
        <v>1.7503697678454464</v>
      </c>
      <c r="AB165" s="3">
        <f t="shared" si="36"/>
        <v>1.649523153668925</v>
      </c>
      <c r="AC165" s="3">
        <f t="shared" si="37"/>
        <v>9.4574263757575189E-2</v>
      </c>
      <c r="AD165" s="3">
        <f t="shared" si="38"/>
        <v>0.37794225014951277</v>
      </c>
      <c r="AE165" s="3">
        <f t="shared" si="39"/>
        <v>0.24186520125295741</v>
      </c>
      <c r="AF165" s="3">
        <f t="shared" si="40"/>
        <v>0.49530748201492653</v>
      </c>
      <c r="AG165" s="3">
        <f t="shared" si="41"/>
        <v>0.26984341391872702</v>
      </c>
      <c r="AH165" s="3">
        <f t="shared" si="42"/>
        <v>0.27885464743430921</v>
      </c>
      <c r="AI165" s="3">
        <v>0.22558654217273125</v>
      </c>
      <c r="AJ165" s="3">
        <v>0.28970872032388134</v>
      </c>
      <c r="AK165" s="3">
        <v>0.32922043593901618</v>
      </c>
      <c r="AL165" s="3">
        <f t="shared" si="43"/>
        <v>105.62605069524484</v>
      </c>
      <c r="AM165" s="3">
        <v>0.53676668998869548</v>
      </c>
      <c r="AN165" s="3">
        <v>3.2209685234000966E-2</v>
      </c>
      <c r="AO165" s="3">
        <v>0.14810918676553916</v>
      </c>
      <c r="AP165" s="3">
        <v>0.42451378275184659</v>
      </c>
      <c r="AQ165" s="3">
        <f t="shared" si="44"/>
        <v>646.13107955297176</v>
      </c>
      <c r="AR165" s="3">
        <v>9.6776538821489915</v>
      </c>
    </row>
    <row r="166" spans="2:44" x14ac:dyDescent="0.25">
      <c r="B166" s="2" t="s">
        <v>143</v>
      </c>
      <c r="C166" t="s">
        <v>80</v>
      </c>
      <c r="D166" t="s">
        <v>75</v>
      </c>
      <c r="E166" t="s">
        <v>69</v>
      </c>
      <c r="F166" t="s">
        <v>69</v>
      </c>
      <c r="G166">
        <v>0</v>
      </c>
      <c r="H166" s="3">
        <v>5.4101738784140494</v>
      </c>
      <c r="I166" s="3">
        <v>7.1170186173706202</v>
      </c>
      <c r="J166" s="3">
        <v>5.6970315526775988</v>
      </c>
      <c r="K166" s="3">
        <v>7.1170086250267</v>
      </c>
      <c r="L166" s="3">
        <v>1.1110029307054985</v>
      </c>
      <c r="M166" s="3">
        <v>0.95861600000000002</v>
      </c>
      <c r="N166" s="3">
        <v>1.10033</v>
      </c>
      <c r="O166" s="3">
        <f t="shared" si="30"/>
        <v>1.7164512388107971</v>
      </c>
      <c r="P166" s="3">
        <v>1.0670899999999999</v>
      </c>
      <c r="Q166" s="3">
        <v>8.3406983524940539E-2</v>
      </c>
      <c r="R166" s="3">
        <v>9.709834782391244E-2</v>
      </c>
      <c r="S166" s="3">
        <v>0.21145648996057237</v>
      </c>
      <c r="T166" s="3">
        <v>3.5136718685728141</v>
      </c>
      <c r="U166" s="3">
        <v>3.857873507516802</v>
      </c>
      <c r="V166" s="3">
        <v>12.669020248164479</v>
      </c>
      <c r="W166" s="3">
        <f t="shared" si="31"/>
        <v>3.4248583671090382</v>
      </c>
      <c r="X166" s="3">
        <f t="shared" si="32"/>
        <v>0.10847399999999985</v>
      </c>
      <c r="Y166" s="3">
        <f t="shared" si="33"/>
        <v>0.10646308993405995</v>
      </c>
      <c r="Z166" s="3">
        <f t="shared" si="34"/>
        <v>1.4023720238293704</v>
      </c>
      <c r="AA166" s="3">
        <f t="shared" si="35"/>
        <v>1.5796781351226616</v>
      </c>
      <c r="AB166" s="3">
        <f t="shared" si="36"/>
        <v>1.8448009275471828</v>
      </c>
      <c r="AC166" s="3">
        <f t="shared" si="37"/>
        <v>0.2053543852145433</v>
      </c>
      <c r="AD166" s="3">
        <f t="shared" si="38"/>
        <v>0.31334062717988675</v>
      </c>
      <c r="AE166" s="3">
        <f t="shared" si="39"/>
        <v>0.39444040492912935</v>
      </c>
      <c r="AF166" s="3">
        <f t="shared" si="40"/>
        <v>0.62168384156331069</v>
      </c>
      <c r="AG166" s="3">
        <f t="shared" si="41"/>
        <v>0.14100512115614106</v>
      </c>
      <c r="AH166" s="3">
        <f t="shared" si="42"/>
        <v>0.26307085628869686</v>
      </c>
      <c r="AI166" s="3">
        <v>0.34651186242150867</v>
      </c>
      <c r="AJ166" s="3">
        <v>0.3925633457574923</v>
      </c>
      <c r="AK166" s="3">
        <v>0.34100940320305589</v>
      </c>
      <c r="AL166" s="3">
        <f t="shared" si="43"/>
        <v>45.084343739183794</v>
      </c>
      <c r="AM166" s="3">
        <v>0.37878910493614637</v>
      </c>
      <c r="AN166" s="3">
        <v>9.6263443883784341E-2</v>
      </c>
      <c r="AO166" s="3">
        <v>0.26867366608359738</v>
      </c>
      <c r="AP166" s="3">
        <v>0.40133411564040622</v>
      </c>
      <c r="AQ166" s="3">
        <f t="shared" si="44"/>
        <v>266.98364319931096</v>
      </c>
      <c r="AR166" s="3">
        <v>3.1483816771552759</v>
      </c>
    </row>
    <row r="167" spans="2:44" x14ac:dyDescent="0.25">
      <c r="B167" s="2" t="s">
        <v>144</v>
      </c>
      <c r="C167" t="s">
        <v>80</v>
      </c>
      <c r="D167" t="s">
        <v>75</v>
      </c>
      <c r="E167" t="s">
        <v>81</v>
      </c>
      <c r="F167" t="s">
        <v>65</v>
      </c>
      <c r="G167">
        <v>1</v>
      </c>
      <c r="H167" s="3">
        <v>2.6632345872434704</v>
      </c>
      <c r="I167" s="3">
        <v>4.3982530622964386</v>
      </c>
      <c r="J167" s="3">
        <v>3.4184007562248664</v>
      </c>
      <c r="K167" s="3">
        <v>3.6517353693335131</v>
      </c>
      <c r="L167" s="3">
        <v>1.1224925926764473</v>
      </c>
      <c r="M167" s="3">
        <v>0.25981899999999997</v>
      </c>
      <c r="N167" s="3">
        <v>0.31940300000000005</v>
      </c>
      <c r="O167" s="3">
        <f t="shared" si="30"/>
        <v>0.60875064869296602</v>
      </c>
      <c r="P167" s="3">
        <v>0.31434299999999998</v>
      </c>
      <c r="Q167" s="3">
        <v>1.4212200009457341E-2</v>
      </c>
      <c r="R167" s="3">
        <v>1.5451632862123673E-2</v>
      </c>
      <c r="S167" s="3">
        <v>4.4661465406201938E-2</v>
      </c>
      <c r="T167" s="3">
        <v>2.2338598881756209</v>
      </c>
      <c r="U167" s="3">
        <v>2.8425500875094527</v>
      </c>
      <c r="V167" s="3">
        <v>9.3857965552059532</v>
      </c>
      <c r="W167" s="3">
        <f t="shared" si="31"/>
        <v>2.3236813062928614</v>
      </c>
      <c r="X167" s="3">
        <f t="shared" si="32"/>
        <v>5.4524000000000017E-2</v>
      </c>
      <c r="Y167" s="3">
        <f t="shared" si="33"/>
        <v>4.9871672984664127E-2</v>
      </c>
      <c r="Z167" s="3">
        <f t="shared" si="34"/>
        <v>0.9369173823694722</v>
      </c>
      <c r="AA167" s="3">
        <f t="shared" si="35"/>
        <v>1.1461273024106404</v>
      </c>
      <c r="AB167" s="3">
        <f t="shared" si="36"/>
        <v>1.2846687857426784</v>
      </c>
      <c r="AC167" s="3">
        <f t="shared" si="37"/>
        <v>0.42147717593224171</v>
      </c>
      <c r="AD167" s="3">
        <f t="shared" si="38"/>
        <v>0.28356322085467167</v>
      </c>
      <c r="AE167" s="3">
        <f t="shared" si="39"/>
        <v>0.31822063786298771</v>
      </c>
      <c r="AF167" s="3">
        <f t="shared" si="40"/>
        <v>0.51637398773195287</v>
      </c>
      <c r="AG167" s="3">
        <f t="shared" si="41"/>
        <v>8.0213713574863177E-2</v>
      </c>
      <c r="AH167" s="3">
        <f t="shared" si="42"/>
        <v>0.25449357841620956</v>
      </c>
      <c r="AI167" s="3">
        <v>0.59391154343763486</v>
      </c>
      <c r="AJ167" s="3">
        <v>0.59391154343763486</v>
      </c>
      <c r="AK167" s="3">
        <v>0.18026527005579543</v>
      </c>
      <c r="AL167" s="3">
        <f t="shared" si="43"/>
        <v>30.71834867955392</v>
      </c>
      <c r="AM167" s="3">
        <v>0.25175837655025612</v>
      </c>
      <c r="AN167" s="3">
        <v>0.31599597489098663</v>
      </c>
      <c r="AO167" s="3">
        <v>0.330574536393694</v>
      </c>
      <c r="AP167" s="3">
        <v>0.28477322207490879</v>
      </c>
      <c r="AQ167" s="3">
        <f t="shared" si="44"/>
        <v>60.139685233451921</v>
      </c>
      <c r="AR167" s="3">
        <v>0.8795086215001886</v>
      </c>
    </row>
    <row r="168" spans="2:44" x14ac:dyDescent="0.25">
      <c r="B168" s="2" t="s">
        <v>145</v>
      </c>
      <c r="C168" t="s">
        <v>80</v>
      </c>
      <c r="D168" t="s">
        <v>75</v>
      </c>
      <c r="E168" t="s">
        <v>69</v>
      </c>
      <c r="F168" t="s">
        <v>69</v>
      </c>
      <c r="G168">
        <v>0</v>
      </c>
      <c r="H168" s="3">
        <v>2.0976805048228266</v>
      </c>
      <c r="I168" s="3">
        <v>4.2627241290048312</v>
      </c>
      <c r="J168" s="3">
        <v>2.616443340204416</v>
      </c>
      <c r="K168" s="3">
        <v>3.713679836146802</v>
      </c>
      <c r="L168" s="3">
        <v>2.1802039107083358E-2</v>
      </c>
      <c r="M168" s="3">
        <v>0.23581799999999997</v>
      </c>
      <c r="N168" s="3">
        <v>0.32290999999999997</v>
      </c>
      <c r="O168" s="3">
        <f t="shared" si="30"/>
        <v>0.57610962023553214</v>
      </c>
      <c r="P168" s="3">
        <v>0.31584600000000002</v>
      </c>
      <c r="Q168" s="3">
        <v>1.3733389943767301E-2</v>
      </c>
      <c r="R168" s="3">
        <v>1.4841420054466646E-2</v>
      </c>
      <c r="S168" s="3">
        <v>4.1117954760801885E-2</v>
      </c>
      <c r="T168" s="3">
        <v>3.0001374968491037</v>
      </c>
      <c r="U168" s="3">
        <v>3.7145398099899278</v>
      </c>
      <c r="V168" s="3">
        <v>10.777893213463489</v>
      </c>
      <c r="W168" s="3">
        <f t="shared" si="31"/>
        <v>2.9700795290875943</v>
      </c>
      <c r="X168" s="3">
        <f t="shared" si="32"/>
        <v>8.0028000000000044E-2</v>
      </c>
      <c r="Y168" s="3">
        <f t="shared" si="33"/>
        <v>8.7525793662083726E-2</v>
      </c>
      <c r="Z168" s="3">
        <f t="shared" si="34"/>
        <v>0.56472150310014169</v>
      </c>
      <c r="AA168" s="3">
        <f t="shared" si="35"/>
        <v>0.70627082011747755</v>
      </c>
      <c r="AB168" s="3">
        <f t="shared" si="36"/>
        <v>0.9997684844187662</v>
      </c>
      <c r="AC168" s="3">
        <f t="shared" si="37"/>
        <v>1.0393403121665944E-2</v>
      </c>
      <c r="AD168" s="3">
        <f t="shared" si="38"/>
        <v>0.3030784201897041</v>
      </c>
      <c r="AE168" s="3">
        <f t="shared" si="39"/>
        <v>0.33399983106308256</v>
      </c>
      <c r="AF168" s="3">
        <f t="shared" si="40"/>
        <v>0.54823941296254008</v>
      </c>
      <c r="AG168" s="3">
        <f t="shared" si="41"/>
        <v>7.4657957704382438E-2</v>
      </c>
      <c r="AH168" s="3">
        <f t="shared" si="42"/>
        <v>0.28213474136090488</v>
      </c>
      <c r="AI168" s="3">
        <v>0.53791373844029888</v>
      </c>
      <c r="AJ168" s="3">
        <v>0.56885454028291349</v>
      </c>
      <c r="AK168" s="3">
        <v>0.35093317032675847</v>
      </c>
      <c r="AL168" s="3">
        <f t="shared" si="43"/>
        <v>21.80044091227089</v>
      </c>
      <c r="AM168" s="3">
        <v>0.24819527402283975</v>
      </c>
      <c r="AN168" s="3">
        <v>0.23937825631490947</v>
      </c>
      <c r="AO168" s="3">
        <v>0.42084041542079742</v>
      </c>
      <c r="AP168" s="3">
        <v>1.6037222646566636</v>
      </c>
      <c r="AQ168" s="3">
        <f t="shared" si="44"/>
        <v>92.935748394050592</v>
      </c>
      <c r="AR168" s="3">
        <v>3.0428547663184506</v>
      </c>
    </row>
    <row r="169" spans="2:44" x14ac:dyDescent="0.25">
      <c r="B169" s="2" t="s">
        <v>146</v>
      </c>
      <c r="C169" t="s">
        <v>80</v>
      </c>
      <c r="D169" t="s">
        <v>75</v>
      </c>
      <c r="E169" t="s">
        <v>70</v>
      </c>
      <c r="F169" t="s">
        <v>70</v>
      </c>
      <c r="G169">
        <v>1</v>
      </c>
      <c r="H169" s="3">
        <v>1.4289448783346759</v>
      </c>
      <c r="I169" s="3">
        <v>3.377930135452774</v>
      </c>
      <c r="J169" s="3">
        <v>1.852659599723576</v>
      </c>
      <c r="K169" s="3">
        <v>3.3770715676687835</v>
      </c>
      <c r="L169" s="3">
        <v>0.2243777344673776</v>
      </c>
      <c r="M169" s="3">
        <v>0.11910799999999999</v>
      </c>
      <c r="N169" s="3">
        <v>0.20985000000000001</v>
      </c>
      <c r="O169" s="3">
        <f t="shared" si="30"/>
        <v>0.38923669726764037</v>
      </c>
      <c r="P169" s="3">
        <v>0.19572000000000001</v>
      </c>
      <c r="Q169" s="3">
        <v>5.3272006849369837E-3</v>
      </c>
      <c r="R169" s="3">
        <v>6.6169511536944533E-3</v>
      </c>
      <c r="S169" s="3">
        <v>2.2834656426640162E-2</v>
      </c>
      <c r="T169" s="3">
        <v>2.6617683971375108</v>
      </c>
      <c r="U169" s="3">
        <v>3.377930135452774</v>
      </c>
      <c r="V169" s="3">
        <v>11.376037349532576</v>
      </c>
      <c r="W169" s="3">
        <f t="shared" si="31"/>
        <v>2.6938026887947193</v>
      </c>
      <c r="X169" s="3">
        <f t="shared" si="32"/>
        <v>7.6612000000000013E-2</v>
      </c>
      <c r="Y169" s="3">
        <f t="shared" si="33"/>
        <v>7.0617251242827472E-2</v>
      </c>
      <c r="Z169" s="3">
        <f t="shared" si="34"/>
        <v>0.42302381074650075</v>
      </c>
      <c r="AA169" s="3">
        <f t="shared" si="35"/>
        <v>0.53045640064084454</v>
      </c>
      <c r="AB169" s="3">
        <f t="shared" si="36"/>
        <v>0.99974583021271535</v>
      </c>
      <c r="AC169" s="3">
        <f t="shared" si="37"/>
        <v>0.15702336588999319</v>
      </c>
      <c r="AD169" s="3">
        <f t="shared" si="38"/>
        <v>0.40181118172916785</v>
      </c>
      <c r="AE169" s="3">
        <f t="shared" si="39"/>
        <v>0.23329454078065212</v>
      </c>
      <c r="AF169" s="3">
        <f t="shared" si="40"/>
        <v>0.50283028649126138</v>
      </c>
      <c r="AG169" s="3">
        <f t="shared" si="41"/>
        <v>0.19491612357412691</v>
      </c>
      <c r="AH169" s="3">
        <f t="shared" si="42"/>
        <v>0.35533052807684418</v>
      </c>
      <c r="AI169" s="3">
        <v>0.50668636867380867</v>
      </c>
      <c r="AJ169" s="3">
        <v>0.52280753601773178</v>
      </c>
      <c r="AK169" s="3">
        <v>0.31102212417905439</v>
      </c>
      <c r="AL169" s="3">
        <f t="shared" si="43"/>
        <v>-7.9881428496359597</v>
      </c>
      <c r="AM169" s="3">
        <v>0.16328049934510847</v>
      </c>
      <c r="AN169" s="3">
        <v>0.23187366087920205</v>
      </c>
      <c r="AO169" s="3">
        <v>0.30605910602142594</v>
      </c>
      <c r="AP169" s="3">
        <v>0.41366303171174257</v>
      </c>
      <c r="AQ169" s="3">
        <f t="shared" si="44"/>
        <v>-5.1998072853738915</v>
      </c>
      <c r="AR169" s="3">
        <v>0.44947887078157345</v>
      </c>
    </row>
    <row r="170" spans="2:44" x14ac:dyDescent="0.25">
      <c r="B170" s="2" t="s">
        <v>147</v>
      </c>
      <c r="C170" t="s">
        <v>80</v>
      </c>
      <c r="D170" t="s">
        <v>75</v>
      </c>
      <c r="E170" t="s">
        <v>70</v>
      </c>
      <c r="F170" t="s">
        <v>70</v>
      </c>
      <c r="G170">
        <v>0</v>
      </c>
      <c r="H170" s="3">
        <v>1.2751058017234731</v>
      </c>
      <c r="I170" s="3">
        <v>5.1298289445165715</v>
      </c>
      <c r="J170" s="3">
        <v>2.8914194063054439</v>
      </c>
      <c r="K170" s="3">
        <v>4.3359264070799473</v>
      </c>
      <c r="L170" s="3">
        <v>0.3077222937014813</v>
      </c>
      <c r="M170" s="3">
        <v>0.17714299999999999</v>
      </c>
      <c r="N170" s="3">
        <v>0.29177999999999998</v>
      </c>
      <c r="O170" s="3">
        <f t="shared" si="30"/>
        <v>0.82671466210150168</v>
      </c>
      <c r="P170" s="3">
        <v>0.27504000000000001</v>
      </c>
      <c r="Q170" s="3">
        <v>7.969315150934143E-3</v>
      </c>
      <c r="R170" s="3">
        <v>1.0469907296510612E-2</v>
      </c>
      <c r="S170" s="3">
        <v>7.0681746708408669E-2</v>
      </c>
      <c r="T170" s="3">
        <v>2.8853535311985588</v>
      </c>
      <c r="U170" s="3">
        <v>4.088062010292898</v>
      </c>
      <c r="V170" s="3">
        <v>12.580342309831076</v>
      </c>
      <c r="W170" s="3">
        <f t="shared" si="31"/>
        <v>3.1126974954726663</v>
      </c>
      <c r="X170" s="3">
        <f t="shared" si="32"/>
        <v>9.7897000000000012E-2</v>
      </c>
      <c r="Y170" s="3">
        <f t="shared" si="33"/>
        <v>9.2641673013783024E-2</v>
      </c>
      <c r="Z170" s="3">
        <f t="shared" si="34"/>
        <v>0.31190960374696358</v>
      </c>
      <c r="AA170" s="3">
        <f t="shared" si="35"/>
        <v>0.40964655369758218</v>
      </c>
      <c r="AB170" s="3">
        <f t="shared" si="36"/>
        <v>1.06063127128771</v>
      </c>
      <c r="AC170" s="3">
        <f t="shared" si="37"/>
        <v>0.24133079253937528</v>
      </c>
      <c r="AD170" s="3">
        <f t="shared" si="38"/>
        <v>0.4432089218688503</v>
      </c>
      <c r="AE170" s="3">
        <f t="shared" si="39"/>
        <v>0.11274926727279183</v>
      </c>
      <c r="AF170" s="3">
        <f t="shared" si="40"/>
        <v>0.33269036175172056</v>
      </c>
      <c r="AG170" s="3">
        <f t="shared" si="41"/>
        <v>0.23883613051758923</v>
      </c>
      <c r="AH170" s="3">
        <f t="shared" si="42"/>
        <v>0.37042545028555796</v>
      </c>
      <c r="AI170" s="3">
        <v>0.53653115867210333</v>
      </c>
      <c r="AJ170" s="3">
        <v>0.54271214321964201</v>
      </c>
      <c r="AK170" s="3">
        <v>0.37075983647485222</v>
      </c>
      <c r="AL170" s="3">
        <f t="shared" si="43"/>
        <v>39.201023041437132</v>
      </c>
      <c r="AM170" s="3">
        <v>0.21843147672462473</v>
      </c>
      <c r="AN170" s="3">
        <v>0.24111509721225696</v>
      </c>
      <c r="AO170" s="3">
        <v>0.36163309591726017</v>
      </c>
      <c r="AP170" s="3">
        <v>0.56977336581818128</v>
      </c>
      <c r="AQ170" s="3">
        <f t="shared" si="44"/>
        <v>137.91068389654021</v>
      </c>
      <c r="AR170" s="3">
        <v>0.87214264939093789</v>
      </c>
    </row>
    <row r="171" spans="2:44" x14ac:dyDescent="0.25">
      <c r="B171" s="2" t="s">
        <v>148</v>
      </c>
      <c r="C171" t="s">
        <v>80</v>
      </c>
      <c r="D171" t="s">
        <v>75</v>
      </c>
      <c r="E171" t="s">
        <v>83</v>
      </c>
      <c r="F171" t="s">
        <v>67</v>
      </c>
      <c r="G171">
        <v>1</v>
      </c>
      <c r="H171" s="3">
        <v>2.8179158777916697</v>
      </c>
      <c r="I171" s="3">
        <v>5.02693345887928</v>
      </c>
      <c r="J171" s="3">
        <v>3.3919727545927305</v>
      </c>
      <c r="K171" s="3">
        <v>4.3481042000212184</v>
      </c>
      <c r="L171" s="3">
        <v>1.3680340899517827</v>
      </c>
      <c r="M171" s="3">
        <v>0.31548799999999999</v>
      </c>
      <c r="N171" s="3">
        <v>0.392376</v>
      </c>
      <c r="O171" s="3">
        <f t="shared" si="30"/>
        <v>0.79458316861333711</v>
      </c>
      <c r="P171" s="3">
        <v>0.38545399999999996</v>
      </c>
      <c r="Q171" s="3">
        <v>1.8665694937725227E-2</v>
      </c>
      <c r="R171" s="3">
        <v>2.0239794240421959E-2</v>
      </c>
      <c r="S171" s="3">
        <v>6.6601322837266219E-2</v>
      </c>
      <c r="T171" s="3">
        <v>2.6739958863094753</v>
      </c>
      <c r="U171" s="3">
        <v>3.6405292197701153</v>
      </c>
      <c r="V171" s="3">
        <v>10.201687067900615</v>
      </c>
      <c r="W171" s="3">
        <f t="shared" si="31"/>
        <v>2.7433109655028121</v>
      </c>
      <c r="X171" s="3">
        <f t="shared" si="32"/>
        <v>6.9965999999999973E-2</v>
      </c>
      <c r="Y171" s="3">
        <f t="shared" si="33"/>
        <v>7.645662748936681E-2</v>
      </c>
      <c r="Z171" s="3">
        <f t="shared" si="34"/>
        <v>0.77404017594167518</v>
      </c>
      <c r="AA171" s="3">
        <f t="shared" si="35"/>
        <v>1.0271952079902773</v>
      </c>
      <c r="AB171" s="3">
        <f t="shared" si="36"/>
        <v>1.1943604727599972</v>
      </c>
      <c r="AC171" s="3">
        <f t="shared" si="37"/>
        <v>0.48547726379393441</v>
      </c>
      <c r="AD171" s="3">
        <f t="shared" si="38"/>
        <v>0.29930178441046551</v>
      </c>
      <c r="AE171" s="3">
        <f t="shared" si="39"/>
        <v>0.2802601231109631</v>
      </c>
      <c r="AF171" s="3">
        <f t="shared" si="40"/>
        <v>0.48510214566043869</v>
      </c>
      <c r="AG171" s="3">
        <f t="shared" si="41"/>
        <v>7.7772495312873002E-2</v>
      </c>
      <c r="AH171" s="3">
        <f t="shared" si="42"/>
        <v>0.27348862384588657</v>
      </c>
      <c r="AI171" s="3">
        <v>0.50061932680764032</v>
      </c>
      <c r="AJ171" s="3">
        <v>0.54574506602976591</v>
      </c>
      <c r="AK171" s="3">
        <v>0.36378605399946484</v>
      </c>
      <c r="AL171" s="3">
        <f t="shared" si="43"/>
        <v>37.231738974253581</v>
      </c>
      <c r="AM171" s="3">
        <v>0.2766037315884885</v>
      </c>
      <c r="AN171" s="3">
        <v>0.19503395181319835</v>
      </c>
      <c r="AO171" s="3">
        <v>0.40772729293840398</v>
      </c>
      <c r="AP171" s="3">
        <v>0.62079704332055841</v>
      </c>
      <c r="AQ171" s="3">
        <f t="shared" si="44"/>
        <v>157.80971634159985</v>
      </c>
      <c r="AR171" s="3">
        <v>1.6336620659018006</v>
      </c>
    </row>
    <row r="172" spans="2:44" x14ac:dyDescent="0.25">
      <c r="B172" s="2" t="s">
        <v>149</v>
      </c>
      <c r="C172" t="s">
        <v>80</v>
      </c>
      <c r="D172" t="s">
        <v>75</v>
      </c>
      <c r="E172" t="s">
        <v>73</v>
      </c>
      <c r="F172" t="s">
        <v>67</v>
      </c>
      <c r="G172">
        <v>0</v>
      </c>
      <c r="H172" s="3">
        <v>1.2926796168967638</v>
      </c>
      <c r="I172" s="3">
        <v>2.6026451928758942</v>
      </c>
      <c r="J172" s="3">
        <v>1.5185201508516555</v>
      </c>
      <c r="K172" s="3">
        <v>2.5480130083256602</v>
      </c>
      <c r="L172" s="3">
        <v>0.12826885547966121</v>
      </c>
      <c r="M172" s="3">
        <v>9.5962600000000009E-2</v>
      </c>
      <c r="N172" s="3">
        <v>0.14350599999999999</v>
      </c>
      <c r="O172" s="3">
        <f t="shared" si="30"/>
        <v>0.21388852700612734</v>
      </c>
      <c r="P172" s="3">
        <v>0.13830699999999999</v>
      </c>
      <c r="Q172" s="3">
        <v>3.6660858013790169E-3</v>
      </c>
      <c r="R172" s="3">
        <v>4.5825097863815062E-3</v>
      </c>
      <c r="S172" s="3">
        <v>9.3015440620308719E-3</v>
      </c>
      <c r="T172" s="3">
        <v>1.9409175665133238</v>
      </c>
      <c r="U172" s="3">
        <v>2.4384033710606623</v>
      </c>
      <c r="V172" s="3">
        <v>8.0824672922134404</v>
      </c>
      <c r="W172" s="3">
        <f t="shared" si="31"/>
        <v>2.09561751228089</v>
      </c>
      <c r="X172" s="3">
        <f t="shared" si="32"/>
        <v>4.2344399999999977E-2</v>
      </c>
      <c r="Y172" s="3">
        <f t="shared" si="33"/>
        <v>3.717085254465112E-2</v>
      </c>
      <c r="Z172" s="3">
        <f t="shared" si="34"/>
        <v>0.53013362441935563</v>
      </c>
      <c r="AA172" s="3">
        <f t="shared" si="35"/>
        <v>0.61684902388976459</v>
      </c>
      <c r="AB172" s="3">
        <f t="shared" si="36"/>
        <v>1.0449513967073134</v>
      </c>
      <c r="AC172" s="3">
        <f t="shared" si="37"/>
        <v>9.9227104537771199E-2</v>
      </c>
      <c r="AD172" s="3">
        <f t="shared" si="38"/>
        <v>0.34017052060932607</v>
      </c>
      <c r="AE172" s="3">
        <f t="shared" si="39"/>
        <v>0.39413733643901855</v>
      </c>
      <c r="AF172" s="3">
        <f t="shared" si="40"/>
        <v>0.64663122391804517</v>
      </c>
      <c r="AG172" s="3">
        <f t="shared" si="41"/>
        <v>0.19998298481019205</v>
      </c>
      <c r="AH172" s="3">
        <f t="shared" si="42"/>
        <v>0.26208500778070076</v>
      </c>
      <c r="AI172" s="3">
        <v>0.84109214401634902</v>
      </c>
      <c r="AJ172" s="3">
        <v>0.87293382220352234</v>
      </c>
      <c r="AK172" s="3">
        <v>0.44698841325253164</v>
      </c>
      <c r="AL172" s="3">
        <f t="shared" si="43"/>
        <v>13.885945975454007</v>
      </c>
      <c r="AM172" s="3">
        <v>0.23480078239616575</v>
      </c>
      <c r="AN172" s="3">
        <v>0.69139117629380287</v>
      </c>
      <c r="AO172" s="3">
        <v>0.83177556049768586</v>
      </c>
      <c r="AP172" s="3">
        <v>0.94817471111783513</v>
      </c>
      <c r="AQ172" s="3">
        <f t="shared" si="44"/>
        <v>41.574090796954025</v>
      </c>
      <c r="AR172" s="3">
        <v>0.89612093918186231</v>
      </c>
    </row>
    <row r="173" spans="2:44" x14ac:dyDescent="0.25">
      <c r="B173" s="2" t="s">
        <v>150</v>
      </c>
      <c r="C173" t="s">
        <v>80</v>
      </c>
      <c r="D173" t="s">
        <v>75</v>
      </c>
      <c r="E173" t="s">
        <v>69</v>
      </c>
      <c r="F173" t="s">
        <v>69</v>
      </c>
      <c r="G173">
        <v>1</v>
      </c>
      <c r="H173" s="3">
        <v>7.1713200621259556</v>
      </c>
      <c r="I173" s="3">
        <v>8.7334594520155608</v>
      </c>
      <c r="J173" s="3">
        <v>7.7330770188908255</v>
      </c>
      <c r="K173" s="3">
        <v>5.1726226496921921</v>
      </c>
      <c r="L173" s="3">
        <v>2.2364627617030122</v>
      </c>
      <c r="M173" s="3">
        <v>0.99959799999999999</v>
      </c>
      <c r="N173" s="3">
        <v>1.10433</v>
      </c>
      <c r="O173" s="3">
        <f t="shared" si="30"/>
        <v>2.3993756534644932</v>
      </c>
      <c r="P173" s="3">
        <v>1.0821700000000001</v>
      </c>
      <c r="Q173" s="3">
        <v>8.6826161143423591E-2</v>
      </c>
      <c r="R173" s="3">
        <v>9.427301287538141E-2</v>
      </c>
      <c r="S173" s="3">
        <v>0.34947908089694668</v>
      </c>
      <c r="T173" s="3">
        <v>2.9322979043746589</v>
      </c>
      <c r="U173" s="3">
        <v>3.5085280389359834</v>
      </c>
      <c r="V173" s="3">
        <v>10.841152834673856</v>
      </c>
      <c r="W173" s="3">
        <f t="shared" si="31"/>
        <v>3.0466132618629085</v>
      </c>
      <c r="X173" s="3">
        <f t="shared" si="32"/>
        <v>8.257200000000009E-2</v>
      </c>
      <c r="Y173" s="3">
        <f t="shared" si="33"/>
        <v>8.0802151162777919E-2</v>
      </c>
      <c r="Z173" s="3">
        <f t="shared" si="34"/>
        <v>2.0439682917001205</v>
      </c>
      <c r="AA173" s="3">
        <f t="shared" si="35"/>
        <v>2.3538662264408705</v>
      </c>
      <c r="AB173" s="3">
        <f t="shared" si="36"/>
        <v>1.4742999321336112</v>
      </c>
      <c r="AC173" s="3">
        <f t="shared" si="37"/>
        <v>0.31186207592581039</v>
      </c>
      <c r="AD173" s="3">
        <f t="shared" si="38"/>
        <v>0.30452898346127955</v>
      </c>
      <c r="AE173" s="3">
        <f t="shared" si="39"/>
        <v>0.24844451610832358</v>
      </c>
      <c r="AF173" s="3">
        <f t="shared" si="40"/>
        <v>0.45102149737888653</v>
      </c>
      <c r="AG173" s="3">
        <f t="shared" si="41"/>
        <v>7.8992402012246443E-2</v>
      </c>
      <c r="AH173" s="3">
        <f t="shared" si="42"/>
        <v>0.28005357370477102</v>
      </c>
      <c r="AI173" s="3">
        <v>0.31455737180463728</v>
      </c>
      <c r="AJ173" s="3">
        <v>0.34065004113220199</v>
      </c>
      <c r="AK173" s="3">
        <v>0.23808398269493075</v>
      </c>
      <c r="AL173" s="3">
        <f t="shared" si="43"/>
        <v>48.851301934098061</v>
      </c>
      <c r="AM173" s="3">
        <v>0.31386967320086978</v>
      </c>
      <c r="AN173" s="3">
        <v>5.5461061515493126E-2</v>
      </c>
      <c r="AO173" s="3">
        <v>0.1572796380366229</v>
      </c>
      <c r="AP173" s="3">
        <v>0.23747773905895103</v>
      </c>
      <c r="AQ173" s="3">
        <f t="shared" si="44"/>
        <v>200.3038394073541</v>
      </c>
      <c r="AR173" s="3">
        <v>1.9398541443266413</v>
      </c>
    </row>
    <row r="174" spans="2:44" x14ac:dyDescent="0.25">
      <c r="B174" s="2" t="s">
        <v>151</v>
      </c>
      <c r="C174" t="s">
        <v>80</v>
      </c>
      <c r="D174" t="s">
        <v>75</v>
      </c>
      <c r="E174" t="s">
        <v>81</v>
      </c>
      <c r="F174" t="s">
        <v>65</v>
      </c>
      <c r="G174">
        <v>0</v>
      </c>
      <c r="H174" s="3">
        <v>4.2465945708031718</v>
      </c>
      <c r="I174" s="3">
        <v>6.2815606341099661</v>
      </c>
      <c r="J174" s="3">
        <v>4.7878730190977432</v>
      </c>
      <c r="K174" s="3">
        <v>4.997092188140777</v>
      </c>
      <c r="L174" s="3">
        <v>1.2188311301157262</v>
      </c>
      <c r="M174" s="3">
        <v>0.529138</v>
      </c>
      <c r="N174" s="3">
        <v>0.63387199999999999</v>
      </c>
      <c r="O174" s="3">
        <f t="shared" si="30"/>
        <v>1.2420784237685263</v>
      </c>
      <c r="P174" s="3">
        <v>0.62267300000000003</v>
      </c>
      <c r="Q174" s="3">
        <v>3.7864066825402234E-2</v>
      </c>
      <c r="R174" s="3">
        <v>4.1960153093996859E-2</v>
      </c>
      <c r="S174" s="3">
        <v>0.13016593424573025</v>
      </c>
      <c r="T174" s="3">
        <v>2.5979166653301262</v>
      </c>
      <c r="U174" s="3">
        <v>4.4897215949321403</v>
      </c>
      <c r="V174" s="3">
        <v>11.941538116103299</v>
      </c>
      <c r="W174" s="3">
        <f t="shared" si="31"/>
        <v>3.1330972305440965</v>
      </c>
      <c r="X174" s="3">
        <f t="shared" si="32"/>
        <v>9.3535000000000035E-2</v>
      </c>
      <c r="Y174" s="3">
        <f t="shared" si="33"/>
        <v>9.1608233520526466E-2</v>
      </c>
      <c r="Z174" s="3">
        <f t="shared" si="34"/>
        <v>0.94584808456644553</v>
      </c>
      <c r="AA174" s="3">
        <f t="shared" si="35"/>
        <v>1.3553982715262571</v>
      </c>
      <c r="AB174" s="3">
        <f t="shared" si="36"/>
        <v>1.1130071391912899</v>
      </c>
      <c r="AC174" s="3">
        <f t="shared" si="37"/>
        <v>0.28701377298780018</v>
      </c>
      <c r="AD174" s="3">
        <f t="shared" si="38"/>
        <v>0.30492404768221537</v>
      </c>
      <c r="AE174" s="3">
        <f t="shared" si="39"/>
        <v>0.29089075451893254</v>
      </c>
      <c r="AF174" s="3">
        <f t="shared" si="40"/>
        <v>0.50131536631220108</v>
      </c>
      <c r="AG174" s="3">
        <f t="shared" si="41"/>
        <v>9.7618477688076966E-2</v>
      </c>
      <c r="AH174" s="3">
        <f t="shared" si="42"/>
        <v>0.26880939841680729</v>
      </c>
      <c r="AI174" s="3">
        <v>0.39777538646193322</v>
      </c>
      <c r="AJ174" s="3">
        <v>0.43975332657326732</v>
      </c>
      <c r="AK174" s="3">
        <v>0.31089987767160809</v>
      </c>
      <c r="AL174" s="3">
        <f t="shared" si="43"/>
        <v>38.254319926286229</v>
      </c>
      <c r="AM174" s="3">
        <v>0.29224388664620377</v>
      </c>
      <c r="AN174" s="3">
        <v>0.12465575398878379</v>
      </c>
      <c r="AO174" s="3">
        <v>0.25908201063675679</v>
      </c>
      <c r="AP174" s="3">
        <v>0.35922771935500686</v>
      </c>
      <c r="AQ174" s="3">
        <f t="shared" si="44"/>
        <v>156.08044301253784</v>
      </c>
      <c r="AR174" s="3">
        <v>1.6010978294558453</v>
      </c>
    </row>
    <row r="175" spans="2:44" x14ac:dyDescent="0.25">
      <c r="B175" s="2" t="s">
        <v>152</v>
      </c>
      <c r="C175" t="s">
        <v>80</v>
      </c>
      <c r="D175" t="s">
        <v>75</v>
      </c>
      <c r="E175" t="s">
        <v>83</v>
      </c>
      <c r="F175" t="s">
        <v>67</v>
      </c>
      <c r="G175">
        <v>0</v>
      </c>
      <c r="H175" s="3">
        <v>4.8628502472993596</v>
      </c>
      <c r="I175" s="3">
        <v>6.9603009992384672</v>
      </c>
      <c r="J175" s="3">
        <v>6.2969319113358688</v>
      </c>
      <c r="K175" s="3">
        <v>6.2634220180682458</v>
      </c>
      <c r="L175" s="3">
        <v>3.0446733275613247</v>
      </c>
      <c r="M175" s="3">
        <v>0.61733000000000005</v>
      </c>
      <c r="N175" s="3">
        <v>0.69086999999999998</v>
      </c>
      <c r="O175" s="3">
        <f t="shared" si="30"/>
        <v>1.5556719254424998</v>
      </c>
      <c r="P175" s="3">
        <v>0.64871699999999999</v>
      </c>
      <c r="Q175" s="3">
        <v>3.4621246692231718E-2</v>
      </c>
      <c r="R175" s="3">
        <v>4.4277595238987652E-2</v>
      </c>
      <c r="S175" s="3">
        <v>0.18245292688417486</v>
      </c>
      <c r="T175" s="3">
        <v>1.60364709334691</v>
      </c>
      <c r="U175" s="3">
        <v>2.3111358679229586</v>
      </c>
      <c r="V175" s="3">
        <v>6.6870440885753553</v>
      </c>
      <c r="W175" s="3">
        <f t="shared" si="31"/>
        <v>1.8774812658181115</v>
      </c>
      <c r="X175" s="3">
        <f t="shared" si="32"/>
        <v>3.1386999999999943E-2</v>
      </c>
      <c r="Y175" s="3">
        <f t="shared" si="33"/>
        <v>2.9108790504110128E-2</v>
      </c>
      <c r="Z175" s="3">
        <f t="shared" si="34"/>
        <v>2.1040953562239735</v>
      </c>
      <c r="AA175" s="3">
        <f t="shared" si="35"/>
        <v>2.590092554228697</v>
      </c>
      <c r="AB175" s="3">
        <f t="shared" si="36"/>
        <v>2.7101054961763227</v>
      </c>
      <c r="AC175" s="3">
        <f t="shared" si="37"/>
        <v>0.626108798898798</v>
      </c>
      <c r="AD175" s="3">
        <f t="shared" si="38"/>
        <v>0.37148740957679216</v>
      </c>
      <c r="AE175" s="3">
        <f t="shared" si="39"/>
        <v>0.18975440560737097</v>
      </c>
      <c r="AF175" s="3">
        <f t="shared" si="40"/>
        <v>0.41700116161412187</v>
      </c>
      <c r="AG175" s="3">
        <f t="shared" si="41"/>
        <v>0.21808656262012283</v>
      </c>
      <c r="AH175" s="3">
        <f t="shared" si="42"/>
        <v>0.30465477710245004</v>
      </c>
      <c r="AI175" s="3">
        <v>0.46153324402692758</v>
      </c>
      <c r="AJ175" s="3">
        <v>0.52408729418547462</v>
      </c>
      <c r="AK175" s="3">
        <v>0.44706427313550529</v>
      </c>
      <c r="AL175" s="3">
        <f t="shared" si="43"/>
        <v>84.398636762211865</v>
      </c>
      <c r="AM175" s="3">
        <v>0.40175328491779011</v>
      </c>
      <c r="AN175" s="3">
        <v>0.13784910043579263</v>
      </c>
      <c r="AO175" s="3">
        <v>0.4404006918420294</v>
      </c>
      <c r="AP175" s="3">
        <v>0.78963449076120762</v>
      </c>
      <c r="AQ175" s="3">
        <f t="shared" si="44"/>
        <v>445.20037110893105</v>
      </c>
      <c r="AR175" s="3">
        <v>3.9377791898265833</v>
      </c>
    </row>
    <row r="176" spans="2:44" x14ac:dyDescent="0.25">
      <c r="B176" s="2" t="s">
        <v>153</v>
      </c>
      <c r="C176" t="s">
        <v>80</v>
      </c>
      <c r="D176" t="s">
        <v>75</v>
      </c>
      <c r="E176" t="s">
        <v>83</v>
      </c>
      <c r="F176" t="s">
        <v>67</v>
      </c>
      <c r="G176">
        <v>1</v>
      </c>
      <c r="H176" s="3">
        <v>3.9923738237332826</v>
      </c>
      <c r="I176" s="3">
        <v>6.109390640644941</v>
      </c>
      <c r="J176" s="3">
        <v>4.6792783830701214</v>
      </c>
      <c r="K176" s="3">
        <v>5.5359681542837933</v>
      </c>
      <c r="L176" s="3">
        <v>1.9136941473230464</v>
      </c>
      <c r="M176" s="3">
        <v>0.60172999999999999</v>
      </c>
      <c r="N176" s="3">
        <v>0.68507899999999999</v>
      </c>
      <c r="O176" s="3">
        <f t="shared" si="30"/>
        <v>1.1731229693059406</v>
      </c>
      <c r="P176" s="3">
        <v>0.67952699999999999</v>
      </c>
      <c r="Q176" s="3">
        <v>4.6890990723314444E-2</v>
      </c>
      <c r="R176" s="3">
        <v>4.9381907538661882E-2</v>
      </c>
      <c r="S176" s="3">
        <v>0.11947832364742941</v>
      </c>
      <c r="T176" s="3">
        <v>2.8181875381173631</v>
      </c>
      <c r="U176" s="3">
        <v>3.4484218129457425</v>
      </c>
      <c r="V176" s="3">
        <v>10.414389289816253</v>
      </c>
      <c r="W176" s="3">
        <f t="shared" si="31"/>
        <v>2.9880580736913327</v>
      </c>
      <c r="X176" s="3">
        <f t="shared" si="32"/>
        <v>7.7797000000000005E-2</v>
      </c>
      <c r="Y176" s="3">
        <f t="shared" si="33"/>
        <v>7.6327344839397127E-2</v>
      </c>
      <c r="Z176" s="3">
        <f t="shared" si="34"/>
        <v>1.1577394066890212</v>
      </c>
      <c r="AA176" s="3">
        <f t="shared" si="35"/>
        <v>1.3361098496995598</v>
      </c>
      <c r="AB176" s="3">
        <f t="shared" si="36"/>
        <v>1.6053628165502201</v>
      </c>
      <c r="AC176" s="3">
        <f t="shared" si="37"/>
        <v>0.4793374147347616</v>
      </c>
      <c r="AD176" s="3">
        <f t="shared" si="38"/>
        <v>0.26549681906345313</v>
      </c>
      <c r="AE176" s="3">
        <f t="shared" si="39"/>
        <v>0.39246441774397384</v>
      </c>
      <c r="AF176" s="3">
        <f t="shared" si="40"/>
        <v>0.57924618115868209</v>
      </c>
      <c r="AG176" s="3">
        <f t="shared" si="41"/>
        <v>5.0441891362687064E-2</v>
      </c>
      <c r="AH176" s="3">
        <f t="shared" si="42"/>
        <v>0.24587145684607603</v>
      </c>
      <c r="AI176" s="3">
        <v>0.39666819367817235</v>
      </c>
      <c r="AJ176" s="3">
        <v>0.43131834206385561</v>
      </c>
      <c r="AK176" s="3">
        <v>0.27865844114070809</v>
      </c>
      <c r="AL176" s="3">
        <f t="shared" si="43"/>
        <v>31.784630809846238</v>
      </c>
      <c r="AM176" s="3">
        <v>0.29924174973990186</v>
      </c>
      <c r="AN176" s="3">
        <v>0.13643954030314498</v>
      </c>
      <c r="AO176" s="3">
        <v>0.2221865476925528</v>
      </c>
      <c r="AP176" s="3">
        <v>0.2943800759823591</v>
      </c>
      <c r="AQ176" s="3">
        <f t="shared" si="44"/>
        <v>107.42038458668807</v>
      </c>
      <c r="AR176" s="3">
        <v>1.5536593889845918</v>
      </c>
    </row>
    <row r="177" spans="2:44" x14ac:dyDescent="0.25">
      <c r="B177" s="2" t="s">
        <v>154</v>
      </c>
      <c r="C177" t="s">
        <v>80</v>
      </c>
      <c r="D177" t="s">
        <v>75</v>
      </c>
      <c r="E177" t="s">
        <v>82</v>
      </c>
      <c r="F177" t="s">
        <v>67</v>
      </c>
      <c r="G177">
        <v>0</v>
      </c>
      <c r="H177" s="3">
        <v>4.359437140122143</v>
      </c>
      <c r="I177" s="3">
        <v>8.2578087287124795</v>
      </c>
      <c r="J177" s="3">
        <v>5.0564842554397584</v>
      </c>
      <c r="K177" s="3">
        <v>7.9010060402446722</v>
      </c>
      <c r="L177" s="3">
        <v>0.96206653120801355</v>
      </c>
      <c r="M177" s="3">
        <v>0.95731199999999994</v>
      </c>
      <c r="N177" s="3">
        <v>1.18998</v>
      </c>
      <c r="O177" s="3">
        <f t="shared" si="30"/>
        <v>2.1427375892088638</v>
      </c>
      <c r="P177" s="3">
        <v>1.1660999999999999</v>
      </c>
      <c r="Q177" s="3">
        <v>9.9087030237120288E-2</v>
      </c>
      <c r="R177" s="3">
        <v>0.11232358394037964</v>
      </c>
      <c r="S177" s="3">
        <v>0.29493566712388725</v>
      </c>
      <c r="T177" s="3">
        <v>4.6471640814587118</v>
      </c>
      <c r="U177" s="3">
        <v>5.2283490702132731</v>
      </c>
      <c r="V177" s="3">
        <v>18.127562971804252</v>
      </c>
      <c r="W177" s="3">
        <f t="shared" si="31"/>
        <v>4.6070837061716547</v>
      </c>
      <c r="X177" s="3">
        <f t="shared" si="32"/>
        <v>0.20878799999999997</v>
      </c>
      <c r="Y177" s="3">
        <f t="shared" si="33"/>
        <v>0.19082816037949102</v>
      </c>
      <c r="Z177" s="3">
        <f t="shared" si="34"/>
        <v>0.83380759042247998</v>
      </c>
      <c r="AA177" s="3">
        <f t="shared" si="35"/>
        <v>0.9462465668427591</v>
      </c>
      <c r="AB177" s="3">
        <f t="shared" si="36"/>
        <v>1.5111856408474993</v>
      </c>
      <c r="AC177" s="3">
        <f t="shared" si="37"/>
        <v>0.22068595102648006</v>
      </c>
      <c r="AD177" s="3">
        <f t="shared" si="38"/>
        <v>0.29517244865223102</v>
      </c>
      <c r="AE177" s="3">
        <f t="shared" si="39"/>
        <v>0.33596150375227063</v>
      </c>
      <c r="AF177" s="3">
        <f t="shared" si="40"/>
        <v>0.54421036242265408</v>
      </c>
      <c r="AG177" s="3">
        <f t="shared" si="41"/>
        <v>0.11784304986462324</v>
      </c>
      <c r="AH177" s="3">
        <f t="shared" si="42"/>
        <v>0.24910058651005673</v>
      </c>
      <c r="AI177" s="3">
        <v>0.28851853496115426</v>
      </c>
      <c r="AJ177" s="3">
        <v>0.36204927857935626</v>
      </c>
      <c r="AK177" s="3">
        <v>0.30379398942921593</v>
      </c>
      <c r="AL177" s="3">
        <f t="shared" si="43"/>
        <v>49.502084689171014</v>
      </c>
      <c r="AM177" s="3">
        <v>0.32621012869531441</v>
      </c>
      <c r="AN177" s="3">
        <v>6.7375804661487224E-2</v>
      </c>
      <c r="AO177" s="3">
        <v>0.19056248612652604</v>
      </c>
      <c r="AP177" s="3">
        <v>0.29486542011948763</v>
      </c>
      <c r="AQ177" s="3">
        <f t="shared" si="44"/>
        <v>224.93503068405451</v>
      </c>
      <c r="AR177" s="3">
        <v>2.3041929918907922</v>
      </c>
    </row>
    <row r="178" spans="2:44" x14ac:dyDescent="0.25">
      <c r="B178" s="2" t="s">
        <v>155</v>
      </c>
      <c r="C178" t="s">
        <v>80</v>
      </c>
      <c r="D178" t="s">
        <v>75</v>
      </c>
      <c r="E178" t="s">
        <v>81</v>
      </c>
      <c r="F178" t="s">
        <v>65</v>
      </c>
      <c r="G178">
        <v>1</v>
      </c>
      <c r="H178" s="3">
        <v>16.577886188949631</v>
      </c>
      <c r="I178" s="3">
        <v>21.892518379574334</v>
      </c>
      <c r="J178" s="3">
        <v>19.479319386160462</v>
      </c>
      <c r="K178" s="3">
        <v>15.007847931125333</v>
      </c>
      <c r="L178" s="3">
        <v>5.3046011787097411</v>
      </c>
      <c r="M178" s="3">
        <v>5.8247799999999996</v>
      </c>
      <c r="N178" s="3">
        <v>6.1708800000000004</v>
      </c>
      <c r="O178" s="3">
        <f t="shared" si="30"/>
        <v>15.090369938085587</v>
      </c>
      <c r="P178" s="3">
        <v>6.0463499999999994</v>
      </c>
      <c r="Q178" s="3">
        <v>1.0942191768962901</v>
      </c>
      <c r="R178" s="3">
        <v>1.1814740901170793</v>
      </c>
      <c r="S178" s="3">
        <v>5.5121832000104396</v>
      </c>
      <c r="T178" s="3">
        <v>3.6264972080507651</v>
      </c>
      <c r="U178" s="3">
        <v>7.6622965878384006</v>
      </c>
      <c r="V178" s="3">
        <v>19.509246237683726</v>
      </c>
      <c r="W178" s="3">
        <f t="shared" si="31"/>
        <v>4.5428715656275642</v>
      </c>
      <c r="X178" s="3">
        <f t="shared" si="32"/>
        <v>0.22156999999999982</v>
      </c>
      <c r="Y178" s="3">
        <f t="shared" si="33"/>
        <v>0.21824092173348808</v>
      </c>
      <c r="Z178" s="3">
        <f t="shared" si="34"/>
        <v>2.1635662361676338</v>
      </c>
      <c r="AA178" s="3">
        <f t="shared" si="35"/>
        <v>3.6492086446779215</v>
      </c>
      <c r="AB178" s="3">
        <f t="shared" si="36"/>
        <v>1.9586618397081881</v>
      </c>
      <c r="AC178" s="3">
        <f t="shared" si="37"/>
        <v>0.31998055230018679</v>
      </c>
      <c r="AD178" s="3">
        <f t="shared" si="38"/>
        <v>0.32591128402076763</v>
      </c>
      <c r="AE178" s="3">
        <f t="shared" si="39"/>
        <v>0.19850921807065805</v>
      </c>
      <c r="AF178" s="3">
        <f t="shared" si="40"/>
        <v>0.4006760619393443</v>
      </c>
      <c r="AG178" s="3">
        <f t="shared" si="41"/>
        <v>7.3852582930652777E-2</v>
      </c>
      <c r="AH178" s="3">
        <f t="shared" si="42"/>
        <v>0.30485325624028625</v>
      </c>
      <c r="AI178" s="3">
        <v>0.15110443119344688</v>
      </c>
      <c r="AJ178" s="3">
        <v>0.16513266642994454</v>
      </c>
      <c r="AK178" s="3">
        <v>0.13606652509664685</v>
      </c>
      <c r="AL178" s="3">
        <f t="shared" si="43"/>
        <v>80.958090504614418</v>
      </c>
      <c r="AM178" s="3">
        <v>0.39052611446427798</v>
      </c>
      <c r="AN178" s="3">
        <v>1.5187826768375554E-2</v>
      </c>
      <c r="AO178" s="3">
        <v>3.5259639284446129E-2</v>
      </c>
      <c r="AP178" s="3">
        <v>7.3720178318159801E-2</v>
      </c>
      <c r="AQ178" s="3">
        <f t="shared" si="44"/>
        <v>323.41660692209427</v>
      </c>
      <c r="AR178" s="3">
        <v>3.4888484624142646</v>
      </c>
    </row>
    <row r="179" spans="2:44" x14ac:dyDescent="0.25">
      <c r="B179" s="2" t="s">
        <v>156</v>
      </c>
      <c r="C179" t="s">
        <v>80</v>
      </c>
      <c r="D179" t="s">
        <v>75</v>
      </c>
      <c r="E179" t="s">
        <v>83</v>
      </c>
      <c r="F179" t="s">
        <v>67</v>
      </c>
      <c r="G179">
        <v>1</v>
      </c>
      <c r="H179" s="3">
        <v>6.0420168888474564</v>
      </c>
      <c r="I179" s="3">
        <v>7.6897259378992171</v>
      </c>
      <c r="J179" s="3">
        <v>6.5272149173896521</v>
      </c>
      <c r="K179" s="3">
        <v>5.130482694542212</v>
      </c>
      <c r="L179" s="3">
        <v>2.091703122317508</v>
      </c>
      <c r="M179" s="3">
        <v>0.81999500000000003</v>
      </c>
      <c r="N179" s="3">
        <v>0.98401399999999994</v>
      </c>
      <c r="O179" s="3">
        <f t="shared" si="30"/>
        <v>1.860726201744666</v>
      </c>
      <c r="P179" s="3">
        <v>0.90615899999999994</v>
      </c>
      <c r="Q179" s="3">
        <v>5.7955681388541999E-2</v>
      </c>
      <c r="R179" s="3">
        <v>7.8423816572193258E-2</v>
      </c>
      <c r="S179" s="3">
        <v>0.23866982959262165</v>
      </c>
      <c r="T179" s="3">
        <v>2.9661453099941006</v>
      </c>
      <c r="U179" s="3">
        <v>3.6285677615279557</v>
      </c>
      <c r="V179" s="3">
        <v>11.960209626408474</v>
      </c>
      <c r="W179" s="3">
        <f t="shared" si="31"/>
        <v>2.8816886222377716</v>
      </c>
      <c r="X179" s="3">
        <f t="shared" si="32"/>
        <v>8.6163999999999907E-2</v>
      </c>
      <c r="Y179" s="3">
        <f t="shared" si="33"/>
        <v>8.453129886168155E-2</v>
      </c>
      <c r="Z179" s="3">
        <f t="shared" si="34"/>
        <v>1.6651244474219822</v>
      </c>
      <c r="AA179" s="3">
        <f t="shared" si="35"/>
        <v>2.0966931826782647</v>
      </c>
      <c r="AB179" s="3">
        <f t="shared" si="36"/>
        <v>1.4139139825190461</v>
      </c>
      <c r="AC179" s="3">
        <f t="shared" si="37"/>
        <v>0.34619286254866966</v>
      </c>
      <c r="AD179" s="3">
        <f t="shared" si="38"/>
        <v>0.3656430117808861</v>
      </c>
      <c r="AE179" s="3">
        <f t="shared" si="39"/>
        <v>0.24282784919847142</v>
      </c>
      <c r="AF179" s="3">
        <f t="shared" si="40"/>
        <v>0.4869921212214679</v>
      </c>
      <c r="AG179" s="3">
        <f t="shared" si="41"/>
        <v>0.26099386740263097</v>
      </c>
      <c r="AH179" s="3">
        <f t="shared" si="42"/>
        <v>0.28533118614007391</v>
      </c>
      <c r="AI179" s="3">
        <v>0.35473174202781516</v>
      </c>
      <c r="AJ179" s="3">
        <v>0.39054011377128212</v>
      </c>
      <c r="AK179" s="3">
        <v>0.28824957061505624</v>
      </c>
      <c r="AL179" s="3">
        <f t="shared" si="43"/>
        <v>50.280265278382188</v>
      </c>
      <c r="AM179" s="3">
        <v>0.32937271781954125</v>
      </c>
      <c r="AN179" s="3">
        <v>6.9329924725465814E-2</v>
      </c>
      <c r="AO179" s="3">
        <v>0.23729267522416458</v>
      </c>
      <c r="AP179" s="3">
        <v>0.30671905344637584</v>
      </c>
      <c r="AQ179" s="3">
        <f t="shared" si="44"/>
        <v>251.36374043207121</v>
      </c>
      <c r="AR179" s="3">
        <v>2.0519309793235365</v>
      </c>
    </row>
    <row r="180" spans="2:44" x14ac:dyDescent="0.25">
      <c r="B180" s="2" t="s">
        <v>157</v>
      </c>
      <c r="C180" t="s">
        <v>80</v>
      </c>
      <c r="D180" t="s">
        <v>75</v>
      </c>
      <c r="E180" t="s">
        <v>81</v>
      </c>
      <c r="F180" t="s">
        <v>65</v>
      </c>
      <c r="G180">
        <v>0</v>
      </c>
      <c r="H180" s="3">
        <v>3.1052699290014791</v>
      </c>
      <c r="I180" s="3">
        <v>4.2359732057698372</v>
      </c>
      <c r="J180" s="3">
        <v>3.3274586818352763</v>
      </c>
      <c r="K180" s="3">
        <v>2.9347504100561554</v>
      </c>
      <c r="L180" s="3">
        <v>1.3591350079824751</v>
      </c>
      <c r="M180" s="3">
        <v>0.26650799999999997</v>
      </c>
      <c r="N180" s="3">
        <v>0.32020000000000004</v>
      </c>
      <c r="O180" s="3">
        <f t="shared" si="30"/>
        <v>0.56371070390316169</v>
      </c>
      <c r="P180" s="3">
        <v>0.310419</v>
      </c>
      <c r="Q180" s="3">
        <v>1.4314764484881719E-2</v>
      </c>
      <c r="R180" s="3">
        <v>1.5746631258175787E-2</v>
      </c>
      <c r="S180" s="3">
        <v>3.979772395899079E-2</v>
      </c>
      <c r="T180" s="3">
        <v>2.0535466880497295</v>
      </c>
      <c r="U180" s="3">
        <v>2.6038774932780533</v>
      </c>
      <c r="V180" s="3">
        <v>8.4049622265202775</v>
      </c>
      <c r="W180" s="3">
        <f t="shared" si="31"/>
        <v>2.0897654893175908</v>
      </c>
      <c r="X180" s="3">
        <f t="shared" si="32"/>
        <v>4.3911000000000033E-2</v>
      </c>
      <c r="Y180" s="3">
        <f t="shared" si="33"/>
        <v>4.1996684948397568E-2</v>
      </c>
      <c r="Z180" s="3">
        <f t="shared" si="34"/>
        <v>1.1925560772416435</v>
      </c>
      <c r="AA180" s="3">
        <f t="shared" si="35"/>
        <v>1.4859418173354464</v>
      </c>
      <c r="AB180" s="3">
        <f t="shared" si="36"/>
        <v>1.1270693101469849</v>
      </c>
      <c r="AC180" s="3">
        <f t="shared" si="37"/>
        <v>0.43768659055656212</v>
      </c>
      <c r="AD180" s="3">
        <f t="shared" si="38"/>
        <v>0.2710205228865733</v>
      </c>
      <c r="AE180" s="3">
        <f t="shared" si="39"/>
        <v>0.35968801883324386</v>
      </c>
      <c r="AF180" s="3">
        <f t="shared" si="40"/>
        <v>0.55067075691599077</v>
      </c>
      <c r="AG180" s="3">
        <f t="shared" si="41"/>
        <v>9.0931625299260799E-2</v>
      </c>
      <c r="AH180" s="3">
        <f t="shared" si="42"/>
        <v>0.24691400684861498</v>
      </c>
      <c r="AI180" s="3">
        <v>0.54571688826631759</v>
      </c>
      <c r="AJ180" s="3">
        <v>0.55070383723333405</v>
      </c>
      <c r="AK180" s="3">
        <v>0.25744032008487144</v>
      </c>
      <c r="AL180" s="3">
        <f t="shared" si="43"/>
        <v>16.638334941751843</v>
      </c>
      <c r="AM180" s="3">
        <v>0.24788205603876751</v>
      </c>
      <c r="AN180" s="3">
        <v>0.21564975773302408</v>
      </c>
      <c r="AO180" s="3">
        <v>0.40156995124042216</v>
      </c>
      <c r="AP180" s="3">
        <v>0.42315863970833734</v>
      </c>
      <c r="AQ180" s="3">
        <f t="shared" si="44"/>
        <v>80.138949285350563</v>
      </c>
      <c r="AR180" s="3">
        <v>1.0072524434092056</v>
      </c>
    </row>
    <row r="181" spans="2:44" x14ac:dyDescent="0.25">
      <c r="B181" s="2" t="s">
        <v>158</v>
      </c>
      <c r="C181" t="s">
        <v>80</v>
      </c>
      <c r="D181" t="s">
        <v>75</v>
      </c>
      <c r="E181" t="s">
        <v>69</v>
      </c>
      <c r="F181" t="s">
        <v>69</v>
      </c>
      <c r="G181">
        <v>1</v>
      </c>
      <c r="H181" s="3">
        <v>6.2981379088808573</v>
      </c>
      <c r="I181" s="3">
        <v>7.9090744717697534</v>
      </c>
      <c r="J181" s="3">
        <v>6.9990952200889769</v>
      </c>
      <c r="K181" s="3">
        <v>6.6043217798796308</v>
      </c>
      <c r="L181" s="3">
        <v>1.8462951765026736</v>
      </c>
      <c r="M181" s="3">
        <v>1.1914899999999999</v>
      </c>
      <c r="N181" s="3">
        <v>1.32863</v>
      </c>
      <c r="O181" s="3">
        <f t="shared" si="30"/>
        <v>1.9910613812842004</v>
      </c>
      <c r="P181" s="3">
        <v>1.3064899999999999</v>
      </c>
      <c r="Q181" s="3">
        <v>0.12294621432977788</v>
      </c>
      <c r="R181" s="3">
        <v>0.13310268132335015</v>
      </c>
      <c r="S181" s="3">
        <v>0.2641805174777061</v>
      </c>
      <c r="T181" s="3">
        <v>3.526395043099964</v>
      </c>
      <c r="U181" s="3">
        <v>4.0076582938169762</v>
      </c>
      <c r="V181" s="3">
        <v>13.453921050927724</v>
      </c>
      <c r="W181" s="3">
        <f t="shared" si="31"/>
        <v>3.4190775927608139</v>
      </c>
      <c r="X181" s="3">
        <f t="shared" si="32"/>
        <v>0.11499999999999999</v>
      </c>
      <c r="Y181" s="3">
        <f t="shared" si="33"/>
        <v>0.1109970735686996</v>
      </c>
      <c r="Z181" s="3">
        <f t="shared" si="34"/>
        <v>1.5715256758785143</v>
      </c>
      <c r="AA181" s="3">
        <f t="shared" si="35"/>
        <v>1.8420576129116975</v>
      </c>
      <c r="AB181" s="3">
        <f t="shared" si="36"/>
        <v>1.647925370800398</v>
      </c>
      <c r="AC181" s="3">
        <f t="shared" si="37"/>
        <v>0.2931493725945975</v>
      </c>
      <c r="AD181" s="3">
        <f t="shared" si="38"/>
        <v>0.27359614017582778</v>
      </c>
      <c r="AE181" s="3">
        <f t="shared" si="39"/>
        <v>0.46538713567382267</v>
      </c>
      <c r="AF181" s="3">
        <f t="shared" si="40"/>
        <v>0.65617766096057584</v>
      </c>
      <c r="AG181" s="3">
        <f t="shared" si="41"/>
        <v>7.6305502583369211E-2</v>
      </c>
      <c r="AH181" s="3">
        <f t="shared" si="42"/>
        <v>0.24688504034844538</v>
      </c>
      <c r="AI181" s="3">
        <v>0.27893787111746099</v>
      </c>
      <c r="AJ181" s="3">
        <v>0.3217686456845078</v>
      </c>
      <c r="AK181" s="3">
        <v>0.28455352222791663</v>
      </c>
      <c r="AL181" s="3">
        <f t="shared" si="43"/>
        <v>28.07993986133237</v>
      </c>
      <c r="AM181" s="3">
        <v>0.3461234506534297</v>
      </c>
      <c r="AN181" s="3">
        <v>5.8170984498748836E-2</v>
      </c>
      <c r="AO181" s="3">
        <v>0.167537390471314</v>
      </c>
      <c r="AP181" s="3">
        <v>0.29832046978837484</v>
      </c>
      <c r="AQ181" s="3">
        <f t="shared" si="44"/>
        <v>165.45232376593862</v>
      </c>
      <c r="AR181" s="3">
        <v>2.8818373144798701</v>
      </c>
    </row>
    <row r="182" spans="2:44" x14ac:dyDescent="0.25">
      <c r="B182" s="2" t="s">
        <v>159</v>
      </c>
      <c r="C182" t="s">
        <v>80</v>
      </c>
      <c r="D182" t="s">
        <v>75</v>
      </c>
      <c r="E182" t="s">
        <v>69</v>
      </c>
      <c r="F182" t="s">
        <v>69</v>
      </c>
      <c r="G182">
        <v>0</v>
      </c>
      <c r="H182" s="3">
        <v>3.0665917286335742</v>
      </c>
      <c r="I182" s="3">
        <v>5.8146198499987927</v>
      </c>
      <c r="J182" s="3">
        <v>3.6771790931766746</v>
      </c>
      <c r="K182" s="3">
        <v>4.0001022110743145</v>
      </c>
      <c r="L182" s="3">
        <v>0.84594203317718986</v>
      </c>
      <c r="M182" s="3">
        <v>0.32445099999999999</v>
      </c>
      <c r="N182" s="3">
        <v>0.433917</v>
      </c>
      <c r="O182" s="3">
        <f t="shared" si="30"/>
        <v>1.0622555015942188</v>
      </c>
      <c r="P182" s="3">
        <v>0.40552900000000003</v>
      </c>
      <c r="Q182" s="3">
        <v>1.9112219535616835E-2</v>
      </c>
      <c r="R182" s="3">
        <v>2.2736656195982724E-2</v>
      </c>
      <c r="S182" s="3">
        <v>0.10294785373509657</v>
      </c>
      <c r="T182" s="3">
        <v>2.487616931925011</v>
      </c>
      <c r="U182" s="3">
        <v>4.1810624247910972</v>
      </c>
      <c r="V182" s="3">
        <v>11.758869481986771</v>
      </c>
      <c r="W182" s="3">
        <f t="shared" si="31"/>
        <v>2.7580202373774849</v>
      </c>
      <c r="X182" s="3">
        <f t="shared" si="32"/>
        <v>8.1078000000000039E-2</v>
      </c>
      <c r="Y182" s="3">
        <f t="shared" si="33"/>
        <v>8.1688333702431365E-2</v>
      </c>
      <c r="Z182" s="3">
        <f t="shared" si="34"/>
        <v>0.73344796539046975</v>
      </c>
      <c r="AA182" s="3">
        <f t="shared" si="35"/>
        <v>1.1118815181535797</v>
      </c>
      <c r="AB182" s="3">
        <f t="shared" si="36"/>
        <v>0.95671908349327639</v>
      </c>
      <c r="AC182" s="3">
        <f t="shared" si="37"/>
        <v>0.27585740393101776</v>
      </c>
      <c r="AD182" s="3">
        <f t="shared" si="38"/>
        <v>0.32340888117255906</v>
      </c>
      <c r="AE182" s="3">
        <f t="shared" si="39"/>
        <v>0.18564951907395785</v>
      </c>
      <c r="AF182" s="3">
        <f t="shared" si="40"/>
        <v>0.38176220258816035</v>
      </c>
      <c r="AG182" s="3">
        <f t="shared" si="41"/>
        <v>0.15940939728007497</v>
      </c>
      <c r="AH182" s="3">
        <f t="shared" si="42"/>
        <v>0.29006510405952513</v>
      </c>
      <c r="AI182" s="3">
        <v>0.47131178669225088</v>
      </c>
      <c r="AJ182" s="3">
        <v>0.48167736003677719</v>
      </c>
      <c r="AK182" s="3">
        <v>0.29687734097357144</v>
      </c>
      <c r="AL182" s="3">
        <f t="shared" si="43"/>
        <v>40.044415870248983</v>
      </c>
      <c r="AM182" s="3">
        <v>0.25248493655726928</v>
      </c>
      <c r="AN182" s="3">
        <v>0.14058723591373348</v>
      </c>
      <c r="AO182" s="3">
        <v>0.35388619056185167</v>
      </c>
      <c r="AP182" s="3">
        <v>0.4635825240137143</v>
      </c>
      <c r="AQ182" s="3">
        <f t="shared" si="44"/>
        <v>199.14568366541619</v>
      </c>
      <c r="AR182" s="3">
        <v>1.2507528823084031</v>
      </c>
    </row>
    <row r="183" spans="2:44" x14ac:dyDescent="0.25">
      <c r="B183" s="2">
        <v>135</v>
      </c>
      <c r="C183" t="s">
        <v>80</v>
      </c>
      <c r="D183" t="s">
        <v>75</v>
      </c>
      <c r="E183" t="s">
        <v>70</v>
      </c>
      <c r="F183" t="s">
        <v>70</v>
      </c>
      <c r="G183">
        <v>0</v>
      </c>
      <c r="H183" s="3">
        <v>2.4057993921512058</v>
      </c>
      <c r="I183" s="3">
        <v>7.0965939013022297</v>
      </c>
      <c r="J183" s="3">
        <v>4.2134793635410066</v>
      </c>
      <c r="K183" s="3">
        <v>6.0140172885077341</v>
      </c>
      <c r="L183" s="3">
        <v>0.10264547027580069</v>
      </c>
      <c r="M183" s="3">
        <v>0.33173599999999998</v>
      </c>
      <c r="N183" s="3">
        <v>0.54122800000000004</v>
      </c>
      <c r="O183" s="3">
        <f t="shared" si="30"/>
        <v>1.5821577395469715</v>
      </c>
      <c r="P183" s="3">
        <v>0.51529800000000003</v>
      </c>
      <c r="Q183" s="3">
        <v>2.3081108907538197E-2</v>
      </c>
      <c r="R183" s="3">
        <v>2.8138816128395038E-2</v>
      </c>
      <c r="S183" s="3">
        <v>0.18713218275611931</v>
      </c>
      <c r="T183" s="3">
        <v>3.3763634283056687</v>
      </c>
      <c r="U183" s="3">
        <v>6.0936203524669965</v>
      </c>
      <c r="V183" s="3">
        <v>16.842366785621483</v>
      </c>
      <c r="W183" s="3">
        <f t="shared" si="31"/>
        <v>4.3595298056733682</v>
      </c>
      <c r="X183" s="3">
        <f t="shared" si="32"/>
        <v>0.18356200000000006</v>
      </c>
      <c r="Y183" s="3">
        <f t="shared" si="33"/>
        <v>0.16158999293670362</v>
      </c>
      <c r="Z183" s="3">
        <f t="shared" si="34"/>
        <v>0.39480624866582315</v>
      </c>
      <c r="AA183" s="3">
        <f t="shared" si="35"/>
        <v>0.55184836424799</v>
      </c>
      <c r="AB183" s="3">
        <f t="shared" si="36"/>
        <v>0.98693665516476836</v>
      </c>
      <c r="AC183" s="3">
        <f t="shared" si="37"/>
        <v>4.2665847622489282E-2</v>
      </c>
      <c r="AD183" s="3">
        <f t="shared" si="38"/>
        <v>0.39616245071280043</v>
      </c>
      <c r="AE183" s="3">
        <f t="shared" si="39"/>
        <v>0.12334120495788121</v>
      </c>
      <c r="AF183" s="3">
        <f t="shared" si="40"/>
        <v>0.32569318919335333</v>
      </c>
      <c r="AG183" s="3">
        <f t="shared" si="41"/>
        <v>0.17974129393997784</v>
      </c>
      <c r="AH183" s="3">
        <f t="shared" si="42"/>
        <v>0.34390849093836118</v>
      </c>
      <c r="AI183" s="3">
        <v>0.39213190980472379</v>
      </c>
      <c r="AJ183" s="3">
        <v>0.40727525924060987</v>
      </c>
      <c r="AK183" s="3">
        <v>0.30734531303641716</v>
      </c>
      <c r="AL183" s="3">
        <f t="shared" si="43"/>
        <v>44.513356043909781</v>
      </c>
      <c r="AM183" s="3">
        <v>0.228356028009463</v>
      </c>
      <c r="AN183" s="3">
        <v>9.941110289373889E-2</v>
      </c>
      <c r="AO183" s="3">
        <v>0.25216676370159397</v>
      </c>
      <c r="AP183" s="3">
        <v>0.44372897903855912</v>
      </c>
      <c r="AQ183" s="3">
        <f t="shared" si="44"/>
        <v>217.4883258584639</v>
      </c>
      <c r="AR183" s="3">
        <v>1.2004255067398786</v>
      </c>
    </row>
    <row r="184" spans="2:44" x14ac:dyDescent="0.25">
      <c r="B184" s="2" t="s">
        <v>160</v>
      </c>
      <c r="C184" t="s">
        <v>74</v>
      </c>
      <c r="D184" t="s">
        <v>75</v>
      </c>
      <c r="E184" t="s">
        <v>69</v>
      </c>
      <c r="F184" t="s">
        <v>69</v>
      </c>
      <c r="G184">
        <v>0</v>
      </c>
      <c r="H184" s="3">
        <v>1.1082297242460004</v>
      </c>
      <c r="I184" s="3">
        <v>2.6281959592085191</v>
      </c>
      <c r="J184" s="3">
        <v>1.5041193815168403</v>
      </c>
      <c r="K184" s="3">
        <v>2.616977875235265</v>
      </c>
      <c r="L184" s="3">
        <v>0.12560169622483588</v>
      </c>
      <c r="M184" s="3">
        <v>7.5010099999999996E-2</v>
      </c>
      <c r="N184" s="3">
        <v>0.12856800000000002</v>
      </c>
      <c r="O184" s="3">
        <f t="shared" si="30"/>
        <v>0.22699938045678281</v>
      </c>
      <c r="P184" s="3">
        <v>0.11972200000000001</v>
      </c>
      <c r="Q184" s="3">
        <v>2.8387358759387779E-3</v>
      </c>
      <c r="R184" s="3">
        <v>3.4634114170509402E-3</v>
      </c>
      <c r="S184" s="3">
        <v>1.0169762742915121E-2</v>
      </c>
      <c r="T184" s="3">
        <v>2.0575390640277029</v>
      </c>
      <c r="U184" s="3">
        <v>2.6281959592085191</v>
      </c>
      <c r="V184" s="3">
        <v>8.4816727272477319</v>
      </c>
      <c r="W184" s="3">
        <f t="shared" si="31"/>
        <v>2.1086359466033695</v>
      </c>
      <c r="X184" s="3">
        <f t="shared" si="32"/>
        <v>4.4711900000000013E-2</v>
      </c>
      <c r="Y184" s="3">
        <f t="shared" si="33"/>
        <v>4.2471315600836813E-2</v>
      </c>
      <c r="Z184" s="3">
        <f t="shared" si="34"/>
        <v>0.42166936615325429</v>
      </c>
      <c r="AA184" s="3">
        <f t="shared" si="35"/>
        <v>0.52556712126204508</v>
      </c>
      <c r="AB184" s="3">
        <f t="shared" si="36"/>
        <v>0.99573164096309152</v>
      </c>
      <c r="AC184" s="3">
        <f t="shared" si="37"/>
        <v>0.11333543350886997</v>
      </c>
      <c r="AD184" s="3">
        <f t="shared" si="38"/>
        <v>0.35723805894162086</v>
      </c>
      <c r="AE184" s="3">
        <f t="shared" si="39"/>
        <v>0.27913491668391333</v>
      </c>
      <c r="AF184" s="3">
        <f t="shared" si="40"/>
        <v>0.52741113107484117</v>
      </c>
      <c r="AG184" s="3">
        <f t="shared" si="41"/>
        <v>0.18036423222398079</v>
      </c>
      <c r="AH184" s="3">
        <f t="shared" si="42"/>
        <v>0.31659634996817476</v>
      </c>
      <c r="AI184" s="3">
        <v>0.76422880472321097</v>
      </c>
      <c r="AJ184" s="3">
        <v>0.76740958104380508</v>
      </c>
      <c r="AK184" s="3">
        <v>0.27474960434117934</v>
      </c>
      <c r="AL184" s="3">
        <f t="shared" si="43"/>
        <v>3.1417797284414295</v>
      </c>
      <c r="AM184" s="3">
        <v>0.1769976408230603</v>
      </c>
      <c r="AN184" s="3">
        <v>0.59354913925465125</v>
      </c>
      <c r="AO184" s="3">
        <v>0.6315138823508708</v>
      </c>
      <c r="AP184" s="3">
        <v>0.37780347753258031</v>
      </c>
      <c r="AQ184" s="3">
        <f t="shared" si="44"/>
        <v>14.076899721308834</v>
      </c>
      <c r="AR184" s="3">
        <v>0.41997874451010014</v>
      </c>
    </row>
    <row r="185" spans="2:44" x14ac:dyDescent="0.25">
      <c r="B185" s="2" t="s">
        <v>161</v>
      </c>
      <c r="C185" t="s">
        <v>74</v>
      </c>
      <c r="D185" t="s">
        <v>75</v>
      </c>
      <c r="E185" t="s">
        <v>69</v>
      </c>
      <c r="F185" t="s">
        <v>69</v>
      </c>
      <c r="G185">
        <v>0</v>
      </c>
      <c r="H185" s="3">
        <v>6.3515387204846547</v>
      </c>
      <c r="I185" s="3">
        <v>6.8013641278790518</v>
      </c>
      <c r="J185" s="3">
        <v>6.38532043179094</v>
      </c>
      <c r="K185" s="3">
        <v>4.1710463477600799</v>
      </c>
      <c r="L185" s="3">
        <v>3.3074253444018655</v>
      </c>
      <c r="M185" s="3">
        <v>0.72251900000000002</v>
      </c>
      <c r="N185" s="3">
        <v>0.80604500000000001</v>
      </c>
      <c r="O185" s="3">
        <f t="shared" si="30"/>
        <v>1.4755757053702367</v>
      </c>
      <c r="P185" s="3">
        <v>0.79703799999999991</v>
      </c>
      <c r="Q185" s="3">
        <v>5.7762033242038109E-2</v>
      </c>
      <c r="R185" s="3">
        <v>6.0280572687139815E-2</v>
      </c>
      <c r="S185" s="3">
        <v>0.1685450714508443</v>
      </c>
      <c r="T185" s="3">
        <v>2.875601328418111</v>
      </c>
      <c r="U185" s="3">
        <v>3.2100830207332649</v>
      </c>
      <c r="V185" s="3">
        <v>9.8646975225510349</v>
      </c>
      <c r="W185" s="3">
        <f t="shared" si="31"/>
        <v>3.0216435863196787</v>
      </c>
      <c r="X185" s="3">
        <f t="shared" si="32"/>
        <v>7.4518999999999891E-2</v>
      </c>
      <c r="Y185" s="3">
        <f t="shared" si="33"/>
        <v>7.249946828091218E-2</v>
      </c>
      <c r="Z185" s="3">
        <f t="shared" si="34"/>
        <v>1.9786213251998077</v>
      </c>
      <c r="AA185" s="3">
        <f t="shared" si="35"/>
        <v>2.1020145291922874</v>
      </c>
      <c r="AB185" s="3">
        <f t="shared" si="36"/>
        <v>1.2993577801010598</v>
      </c>
      <c r="AC185" s="3">
        <f t="shared" si="37"/>
        <v>0.52072820303132661</v>
      </c>
      <c r="AD185" s="3">
        <f t="shared" si="38"/>
        <v>0.28040178097292789</v>
      </c>
      <c r="AE185" s="3">
        <f t="shared" si="39"/>
        <v>0.34270971405345568</v>
      </c>
      <c r="AF185" s="3">
        <f t="shared" si="40"/>
        <v>0.54015391897497733</v>
      </c>
      <c r="AG185" s="3">
        <f t="shared" si="41"/>
        <v>4.1780283975951793E-2</v>
      </c>
      <c r="AH185" s="3">
        <f t="shared" si="42"/>
        <v>0.26790672518558867</v>
      </c>
      <c r="AI185" s="3">
        <v>0.3636489930563449</v>
      </c>
      <c r="AJ185" s="3">
        <v>0.36365657070833368</v>
      </c>
      <c r="AK185" s="3">
        <v>0.13946339762638849</v>
      </c>
      <c r="AL185" s="3">
        <f t="shared" si="43"/>
        <v>24.614120042508137</v>
      </c>
      <c r="AM185" s="3">
        <v>0.26344766163158495</v>
      </c>
      <c r="AN185" s="3">
        <v>9.4641337101952258E-2</v>
      </c>
      <c r="AO185" s="3">
        <v>0.13303250054937976</v>
      </c>
      <c r="AP185" s="3">
        <v>0.14428472999145117</v>
      </c>
      <c r="AQ185" s="3">
        <f t="shared" si="44"/>
        <v>56.2101993164299</v>
      </c>
      <c r="AR185" s="3">
        <v>0.99212494154357556</v>
      </c>
    </row>
    <row r="186" spans="2:44" x14ac:dyDescent="0.25">
      <c r="B186" s="2">
        <v>137</v>
      </c>
      <c r="C186" t="s">
        <v>74</v>
      </c>
      <c r="D186" t="s">
        <v>75</v>
      </c>
      <c r="E186" t="s">
        <v>69</v>
      </c>
      <c r="F186" t="s">
        <v>69</v>
      </c>
      <c r="G186">
        <v>0</v>
      </c>
      <c r="H186" s="3">
        <v>3.2739469004873514</v>
      </c>
      <c r="I186" s="3">
        <v>5.6048584281853193</v>
      </c>
      <c r="J186" s="3">
        <v>3.7537822831542593</v>
      </c>
      <c r="K186" s="3">
        <v>5.1443384890667945</v>
      </c>
      <c r="L186" s="3">
        <v>1.845683124536077</v>
      </c>
      <c r="M186" s="3">
        <v>0.48742899999999995</v>
      </c>
      <c r="N186" s="3">
        <v>0.60784499999999997</v>
      </c>
      <c r="O186" s="3">
        <f t="shared" si="30"/>
        <v>0.98691367637452065</v>
      </c>
      <c r="P186" s="3">
        <v>0.59737200000000001</v>
      </c>
      <c r="Q186" s="3">
        <v>3.716647535595588E-2</v>
      </c>
      <c r="R186" s="3">
        <v>4.1285022423135996E-2</v>
      </c>
      <c r="S186" s="3">
        <v>9.2191857281984854E-2</v>
      </c>
      <c r="T186" s="3">
        <v>2.5337326220420371</v>
      </c>
      <c r="U186" s="3">
        <v>4.7914479022525134</v>
      </c>
      <c r="V186" s="3">
        <v>13.957842756137987</v>
      </c>
      <c r="W186" s="3">
        <f t="shared" si="31"/>
        <v>3.1507161076636265</v>
      </c>
      <c r="X186" s="3">
        <f t="shared" si="32"/>
        <v>0.10994300000000007</v>
      </c>
      <c r="Y186" s="3">
        <f t="shared" si="33"/>
        <v>9.5349283698828918E-2</v>
      </c>
      <c r="Z186" s="3">
        <f t="shared" si="34"/>
        <v>0.68328967929469342</v>
      </c>
      <c r="AA186" s="3">
        <f t="shared" si="35"/>
        <v>1.0391119950553416</v>
      </c>
      <c r="AB186" s="3">
        <f t="shared" si="36"/>
        <v>1.0736500936696782</v>
      </c>
      <c r="AC186" s="3">
        <f t="shared" si="37"/>
        <v>0.5637486436512863</v>
      </c>
      <c r="AD186" s="3">
        <f t="shared" si="38"/>
        <v>0.28441123251388956</v>
      </c>
      <c r="AE186" s="3">
        <f t="shared" si="39"/>
        <v>0.40314271185876799</v>
      </c>
      <c r="AF186" s="3">
        <f t="shared" si="40"/>
        <v>0.60529306088297152</v>
      </c>
      <c r="AG186" s="3">
        <f t="shared" si="41"/>
        <v>9.9758867149654096E-2</v>
      </c>
      <c r="AH186" s="3">
        <f t="shared" si="42"/>
        <v>0.245701992523222</v>
      </c>
      <c r="AI186" s="3">
        <v>0.41911456147712967</v>
      </c>
      <c r="AJ186" s="3">
        <v>0.42544029322282839</v>
      </c>
      <c r="AK186" s="3">
        <v>0.21861488693440154</v>
      </c>
      <c r="AL186" s="3">
        <f t="shared" si="43"/>
        <v>19.226630657980159</v>
      </c>
      <c r="AM186" s="3">
        <v>0.26262456712739213</v>
      </c>
      <c r="AN186" s="3">
        <v>0.13651827397188418</v>
      </c>
      <c r="AO186" s="3">
        <v>0.22316604595048259</v>
      </c>
      <c r="AP186" s="3">
        <v>0.31398592381601287</v>
      </c>
      <c r="AQ186" s="3">
        <f t="shared" si="44"/>
        <v>75.265897855414735</v>
      </c>
      <c r="AR186" s="3">
        <v>1.3280361577649205</v>
      </c>
    </row>
    <row r="187" spans="2:44" x14ac:dyDescent="0.25">
      <c r="B187" s="2">
        <v>138</v>
      </c>
      <c r="C187" t="s">
        <v>74</v>
      </c>
      <c r="D187" t="s">
        <v>75</v>
      </c>
      <c r="E187" t="s">
        <v>69</v>
      </c>
      <c r="F187" t="s">
        <v>69</v>
      </c>
      <c r="G187">
        <v>0</v>
      </c>
      <c r="H187" s="3">
        <v>4.0330306482413079</v>
      </c>
      <c r="I187" s="3">
        <v>6.0845785392252125</v>
      </c>
      <c r="J187" s="3">
        <v>4.1880779905770007</v>
      </c>
      <c r="K187" s="3">
        <v>5.0971699004899724</v>
      </c>
      <c r="L187" s="3">
        <v>1.012902216054189</v>
      </c>
      <c r="M187" s="3">
        <v>0.56553200000000003</v>
      </c>
      <c r="N187" s="3">
        <v>0.70729900000000001</v>
      </c>
      <c r="O187" s="3">
        <f t="shared" si="30"/>
        <v>1.163945797825146</v>
      </c>
      <c r="P187" s="3">
        <v>0.69267299999999998</v>
      </c>
      <c r="Q187" s="3">
        <v>4.6068503918412711E-2</v>
      </c>
      <c r="R187" s="3">
        <v>5.1303726938541537E-2</v>
      </c>
      <c r="S187" s="3">
        <v>0.11807907663587712</v>
      </c>
      <c r="T187" s="3">
        <v>3.3673336633009798</v>
      </c>
      <c r="U187" s="3">
        <v>4.4372050887918189</v>
      </c>
      <c r="V187" s="3">
        <v>14.180572699721308</v>
      </c>
      <c r="W187" s="3">
        <f t="shared" si="31"/>
        <v>3.5863431665915342</v>
      </c>
      <c r="X187" s="3">
        <f t="shared" si="32"/>
        <v>0.12714099999999995</v>
      </c>
      <c r="Y187" s="3">
        <f t="shared" si="33"/>
        <v>0.11735065980508003</v>
      </c>
      <c r="Z187" s="3">
        <f t="shared" si="34"/>
        <v>0.90891238235270266</v>
      </c>
      <c r="AA187" s="3">
        <f t="shared" si="35"/>
        <v>1.1245523534420456</v>
      </c>
      <c r="AB187" s="3">
        <f t="shared" si="36"/>
        <v>1.1487343493239011</v>
      </c>
      <c r="AC187" s="3">
        <f t="shared" si="37"/>
        <v>0.251151628737532</v>
      </c>
      <c r="AD187" s="3">
        <f t="shared" si="38"/>
        <v>0.28788750578958133</v>
      </c>
      <c r="AE187" s="3">
        <f t="shared" si="39"/>
        <v>0.39014959492336737</v>
      </c>
      <c r="AF187" s="3">
        <f t="shared" si="40"/>
        <v>0.59510760835622434</v>
      </c>
      <c r="AG187" s="3">
        <f t="shared" si="41"/>
        <v>0.10204371753343133</v>
      </c>
      <c r="AH187" s="3">
        <f t="shared" si="42"/>
        <v>0.25073227521602504</v>
      </c>
      <c r="AI187" s="3">
        <v>0.37777471442516192</v>
      </c>
      <c r="AJ187" s="3">
        <v>0.40327339925336991</v>
      </c>
      <c r="AK187" s="3">
        <v>0.27415803246834258</v>
      </c>
      <c r="AL187" s="3">
        <f t="shared" si="43"/>
        <v>22.732907420495142</v>
      </c>
      <c r="AM187" s="3">
        <v>0.27933403693252817</v>
      </c>
      <c r="AN187" s="3">
        <v>0.11319232804035675</v>
      </c>
      <c r="AO187" s="3">
        <v>0.23154065110317951</v>
      </c>
      <c r="AP187" s="3">
        <v>0.33292574103150629</v>
      </c>
      <c r="AQ187" s="3">
        <f t="shared" si="44"/>
        <v>114.46189687362431</v>
      </c>
      <c r="AR187" s="3">
        <v>1.5825151089181411</v>
      </c>
    </row>
    <row r="188" spans="2:44" x14ac:dyDescent="0.25">
      <c r="B188" s="2">
        <v>139</v>
      </c>
      <c r="C188" t="s">
        <v>74</v>
      </c>
      <c r="D188" t="s">
        <v>75</v>
      </c>
      <c r="E188" t="s">
        <v>69</v>
      </c>
      <c r="F188" t="s">
        <v>69</v>
      </c>
      <c r="G188">
        <v>0</v>
      </c>
      <c r="H188" s="3">
        <v>6.2593729602605324</v>
      </c>
      <c r="I188" s="3">
        <v>10.065714331332876</v>
      </c>
      <c r="J188" s="3">
        <v>6.8682218741006071</v>
      </c>
      <c r="K188" s="3">
        <v>9.6995730953375112</v>
      </c>
      <c r="L188" s="3">
        <v>2.9775799296088485</v>
      </c>
      <c r="M188" s="3">
        <v>1.9724699999999999</v>
      </c>
      <c r="N188" s="3">
        <v>2.3696099999999998</v>
      </c>
      <c r="O188" s="3">
        <f t="shared" si="30"/>
        <v>3.226675822618513</v>
      </c>
      <c r="P188" s="3">
        <v>2.33786</v>
      </c>
      <c r="Q188" s="3">
        <v>0.29074974607766246</v>
      </c>
      <c r="R188" s="3">
        <v>0.32334034836090764</v>
      </c>
      <c r="S188" s="3">
        <v>0.54501294252658927</v>
      </c>
      <c r="T188" s="3">
        <v>4.7468785533232252</v>
      </c>
      <c r="U188" s="3">
        <v>9.6076653771871108</v>
      </c>
      <c r="V188" s="3">
        <v>24.939400639797274</v>
      </c>
      <c r="W188" s="3">
        <f t="shared" si="31"/>
        <v>5.8604455700819962</v>
      </c>
      <c r="X188" s="3">
        <f t="shared" si="32"/>
        <v>0.3653900000000001</v>
      </c>
      <c r="Y188" s="3">
        <f t="shared" si="33"/>
        <v>0.35819199077705249</v>
      </c>
      <c r="Z188" s="3">
        <f t="shared" si="34"/>
        <v>0.65149781081292446</v>
      </c>
      <c r="AA188" s="3">
        <f t="shared" si="35"/>
        <v>1.0680711705975208</v>
      </c>
      <c r="AB188" s="3">
        <f t="shared" si="36"/>
        <v>1.0095660823459391</v>
      </c>
      <c r="AC188" s="3">
        <f t="shared" si="37"/>
        <v>0.47569939489352836</v>
      </c>
      <c r="AD188" s="3">
        <f t="shared" si="38"/>
        <v>0.2794427012844618</v>
      </c>
      <c r="AE188" s="3">
        <f t="shared" si="39"/>
        <v>0.53347310383088342</v>
      </c>
      <c r="AF188" s="3">
        <f t="shared" si="40"/>
        <v>0.72454133247968466</v>
      </c>
      <c r="AG188" s="3">
        <f t="shared" si="41"/>
        <v>0.10079349035298257</v>
      </c>
      <c r="AH188" s="3">
        <f t="shared" si="42"/>
        <v>0.23691921130433857</v>
      </c>
      <c r="AI188" s="3">
        <v>0.20700448303142183</v>
      </c>
      <c r="AJ188" s="3">
        <v>0.26431527273464916</v>
      </c>
      <c r="AK188" s="3">
        <v>0.25212547593198886</v>
      </c>
      <c r="AL188" s="3">
        <f t="shared" si="43"/>
        <v>33.935281199949017</v>
      </c>
      <c r="AM188" s="3">
        <v>0.36458812036153215</v>
      </c>
      <c r="AN188" s="3">
        <v>3.0712568716149056E-2</v>
      </c>
      <c r="AO188" s="3">
        <v>0.11638994259285557</v>
      </c>
      <c r="AP188" s="3">
        <v>0.25161707977998699</v>
      </c>
      <c r="AQ188" s="3">
        <f t="shared" si="44"/>
        <v>198.85527435518435</v>
      </c>
      <c r="AR188" s="3">
        <v>3.9788024895464584</v>
      </c>
    </row>
    <row r="189" spans="2:44" x14ac:dyDescent="0.25">
      <c r="B189" s="2">
        <v>140</v>
      </c>
      <c r="C189" t="s">
        <v>74</v>
      </c>
      <c r="D189" t="s">
        <v>75</v>
      </c>
      <c r="E189" t="s">
        <v>69</v>
      </c>
      <c r="F189" t="s">
        <v>69</v>
      </c>
      <c r="G189">
        <v>0</v>
      </c>
      <c r="H189" s="3">
        <v>10.513377588625</v>
      </c>
      <c r="I189" s="3">
        <v>11.565160266939664</v>
      </c>
      <c r="J189" s="3">
        <v>10.86861903399503</v>
      </c>
      <c r="K189" s="3">
        <v>9.0661742746700682</v>
      </c>
      <c r="L189" s="3">
        <v>5.1149949968196013</v>
      </c>
      <c r="M189" s="3">
        <v>2.6936599999999999</v>
      </c>
      <c r="N189" s="3">
        <v>2.8063799999999999</v>
      </c>
      <c r="O189" s="3">
        <f t="shared" si="30"/>
        <v>4.2057651863913827</v>
      </c>
      <c r="P189" s="3">
        <v>2.8005899999999997</v>
      </c>
      <c r="Q189" s="3">
        <v>0.4165135720812439</v>
      </c>
      <c r="R189" s="3">
        <v>0.4236274108688412</v>
      </c>
      <c r="S189" s="3">
        <v>0.81103826706671756</v>
      </c>
      <c r="T189" s="3">
        <v>2.8282423870665707</v>
      </c>
      <c r="U189" s="3">
        <v>4.4625205881878038</v>
      </c>
      <c r="V189" s="3">
        <v>12.938059281620136</v>
      </c>
      <c r="W189" s="3">
        <f t="shared" si="31"/>
        <v>3.305905396550624</v>
      </c>
      <c r="X189" s="3">
        <f t="shared" si="32"/>
        <v>0.10692999999999975</v>
      </c>
      <c r="Y189" s="3">
        <f t="shared" si="33"/>
        <v>9.9125808123523312E-2</v>
      </c>
      <c r="Z189" s="3">
        <f t="shared" si="34"/>
        <v>2.3559280861255147</v>
      </c>
      <c r="AA189" s="3">
        <f t="shared" si="35"/>
        <v>3.1801810177613188</v>
      </c>
      <c r="AB189" s="3">
        <f t="shared" si="36"/>
        <v>2.0316263186926324</v>
      </c>
      <c r="AC189" s="3">
        <f t="shared" si="37"/>
        <v>0.48652252368009641</v>
      </c>
      <c r="AD189" s="3">
        <f t="shared" si="38"/>
        <v>0.23561756774064757</v>
      </c>
      <c r="AE189" s="3">
        <f t="shared" si="39"/>
        <v>0.51355600468477114</v>
      </c>
      <c r="AF189" s="3">
        <f t="shared" si="40"/>
        <v>0.66589309575862299</v>
      </c>
      <c r="AG189" s="3">
        <f t="shared" si="41"/>
        <v>1.6792678200419409E-2</v>
      </c>
      <c r="AH189" s="3">
        <f t="shared" si="42"/>
        <v>0.22853359567043185</v>
      </c>
      <c r="AI189" s="3">
        <v>0.20683306403605747</v>
      </c>
      <c r="AJ189" s="3">
        <v>0.22285802364146615</v>
      </c>
      <c r="AK189" s="3">
        <v>0.15949916031546546</v>
      </c>
      <c r="AL189" s="3">
        <f t="shared" si="43"/>
        <v>28.927586742786104</v>
      </c>
      <c r="AM189" s="3">
        <v>0.34112807899900821</v>
      </c>
      <c r="AN189" s="3">
        <v>3.9416617059273747E-2</v>
      </c>
      <c r="AO189" s="3">
        <v>6.5155944383025757E-2</v>
      </c>
      <c r="AP189" s="3">
        <v>0.1427640341128554</v>
      </c>
      <c r="AQ189" s="3">
        <f t="shared" si="44"/>
        <v>118.06662478938614</v>
      </c>
      <c r="AR189" s="3">
        <v>3.1747099689354035</v>
      </c>
    </row>
    <row r="190" spans="2:44" x14ac:dyDescent="0.25">
      <c r="B190" s="2">
        <v>141</v>
      </c>
      <c r="C190" t="s">
        <v>74</v>
      </c>
      <c r="D190" t="s">
        <v>75</v>
      </c>
      <c r="E190" t="s">
        <v>69</v>
      </c>
      <c r="F190" t="s">
        <v>69</v>
      </c>
      <c r="G190">
        <v>0</v>
      </c>
      <c r="H190" s="3">
        <v>8.4708868429534814</v>
      </c>
      <c r="I190" s="3">
        <v>10.002630454035577</v>
      </c>
      <c r="J190" s="3">
        <v>8.8612750475529598</v>
      </c>
      <c r="K190" s="3">
        <v>9.6953072904361441</v>
      </c>
      <c r="L190" s="3">
        <v>3.555095500324259</v>
      </c>
      <c r="M190" s="3">
        <v>2.15056</v>
      </c>
      <c r="N190" s="3">
        <v>2.3101799999999999</v>
      </c>
      <c r="O190" s="3">
        <f t="shared" si="30"/>
        <v>3.1432456339804045</v>
      </c>
      <c r="P190" s="3">
        <v>2.2950400000000002</v>
      </c>
      <c r="Q190" s="3">
        <v>0.30623408324721546</v>
      </c>
      <c r="R190" s="3">
        <v>0.31530804929139189</v>
      </c>
      <c r="S190" s="3">
        <v>0.52401207504944602</v>
      </c>
      <c r="T190" s="3">
        <v>3.4321169851856732</v>
      </c>
      <c r="U190" s="3">
        <v>4.9796984848482539</v>
      </c>
      <c r="V190" s="3">
        <v>14.518801662794299</v>
      </c>
      <c r="W190" s="3">
        <f t="shared" si="31"/>
        <v>3.9804937998496892</v>
      </c>
      <c r="X190" s="3">
        <f t="shared" si="32"/>
        <v>0.14448000000000016</v>
      </c>
      <c r="Y190" s="3">
        <f t="shared" si="33"/>
        <v>0.13423167558392171</v>
      </c>
      <c r="Z190" s="3">
        <f t="shared" si="34"/>
        <v>1.7010842862731306</v>
      </c>
      <c r="AA190" s="3">
        <f t="shared" si="35"/>
        <v>2.1280994944077936</v>
      </c>
      <c r="AB190" s="3">
        <f t="shared" si="36"/>
        <v>1.9469667330132716</v>
      </c>
      <c r="AC190" s="3">
        <f t="shared" si="37"/>
        <v>0.41968397952117259</v>
      </c>
      <c r="AD190" s="3">
        <f t="shared" si="38"/>
        <v>0.24016455255818625</v>
      </c>
      <c r="AE190" s="3">
        <f t="shared" si="39"/>
        <v>0.58440272243405667</v>
      </c>
      <c r="AF190" s="3">
        <f t="shared" si="40"/>
        <v>0.73014974559710399</v>
      </c>
      <c r="AG190" s="3">
        <f t="shared" si="41"/>
        <v>2.8778098321843748E-2</v>
      </c>
      <c r="AH190" s="3">
        <f t="shared" si="42"/>
        <v>0.23030556829369309</v>
      </c>
      <c r="AI190" s="3">
        <v>0.2114261561854712</v>
      </c>
      <c r="AJ190" s="3">
        <v>0.25598133458257977</v>
      </c>
      <c r="AK190" s="3">
        <v>0.24382710588323356</v>
      </c>
      <c r="AL190" s="3">
        <f t="shared" si="43"/>
        <v>28.024334648019146</v>
      </c>
      <c r="AM190" s="3">
        <v>0.37661810548888014</v>
      </c>
      <c r="AN190" s="3">
        <v>3.1260125046781308E-2</v>
      </c>
      <c r="AO190" s="3">
        <v>0.10527379173351267</v>
      </c>
      <c r="AP190" s="3">
        <v>0.23617806161196367</v>
      </c>
      <c r="AQ190" s="3">
        <f t="shared" si="44"/>
        <v>163.32295647942786</v>
      </c>
      <c r="AR190" s="3">
        <v>4.0771052725028358</v>
      </c>
    </row>
    <row r="191" spans="2:44" x14ac:dyDescent="0.25">
      <c r="B191" s="2">
        <v>142</v>
      </c>
      <c r="C191" t="s">
        <v>74</v>
      </c>
      <c r="D191" t="s">
        <v>75</v>
      </c>
      <c r="E191" t="s">
        <v>69</v>
      </c>
      <c r="F191" t="s">
        <v>69</v>
      </c>
      <c r="G191">
        <v>0</v>
      </c>
      <c r="H191" s="3">
        <v>6.0075745162447927</v>
      </c>
      <c r="I191" s="3">
        <v>6.9481213288197541</v>
      </c>
      <c r="J191" s="3">
        <v>6.2102188053672593</v>
      </c>
      <c r="K191" s="3">
        <v>4.6686573984427175</v>
      </c>
      <c r="L191" s="3">
        <v>2.2791461819710221</v>
      </c>
      <c r="M191" s="3">
        <v>0.76568600000000009</v>
      </c>
      <c r="N191" s="3">
        <v>0.84013100000000007</v>
      </c>
      <c r="O191" s="3">
        <f t="shared" si="30"/>
        <v>1.5166866322803267</v>
      </c>
      <c r="P191" s="3">
        <v>0.82491500000000006</v>
      </c>
      <c r="Q191" s="3">
        <v>6.1499302142410124E-2</v>
      </c>
      <c r="R191" s="3">
        <v>6.628379670568528E-2</v>
      </c>
      <c r="S191" s="3">
        <v>0.17563764356973241</v>
      </c>
      <c r="T191" s="3">
        <v>2.4820934712455944</v>
      </c>
      <c r="U191" s="3">
        <v>3.060473329405113</v>
      </c>
      <c r="V191" s="3">
        <v>9.0818836391201287</v>
      </c>
      <c r="W191" s="3">
        <f t="shared" si="31"/>
        <v>2.6086658826973563</v>
      </c>
      <c r="X191" s="3">
        <f t="shared" si="32"/>
        <v>5.9228999999999976E-2</v>
      </c>
      <c r="Y191" s="3">
        <f t="shared" si="33"/>
        <v>5.9661835836380392E-2</v>
      </c>
      <c r="Z191" s="3">
        <f t="shared" si="34"/>
        <v>1.9629560102758776</v>
      </c>
      <c r="AA191" s="3">
        <f t="shared" si="35"/>
        <v>2.30292984474998</v>
      </c>
      <c r="AB191" s="3">
        <f t="shared" si="36"/>
        <v>1.5254690683255192</v>
      </c>
      <c r="AC191" s="3">
        <f t="shared" si="37"/>
        <v>0.37937876189601855</v>
      </c>
      <c r="AD191" s="3">
        <f t="shared" si="38"/>
        <v>0.27504388585081041</v>
      </c>
      <c r="AE191" s="3">
        <f t="shared" si="39"/>
        <v>0.35014875451795391</v>
      </c>
      <c r="AF191" s="3">
        <f t="shared" si="40"/>
        <v>0.54389284011803196</v>
      </c>
      <c r="AG191" s="3">
        <f t="shared" si="41"/>
        <v>7.218196302965818E-2</v>
      </c>
      <c r="AH191" s="3">
        <f t="shared" si="42"/>
        <v>0.25171788173059573</v>
      </c>
      <c r="AI191" s="3">
        <v>0.35386099867223575</v>
      </c>
      <c r="AJ191" s="3">
        <v>0.38073559214522618</v>
      </c>
      <c r="AK191" s="3">
        <v>0.24333813410624244</v>
      </c>
      <c r="AL191" s="3">
        <f t="shared" si="43"/>
        <v>32.271559867921006</v>
      </c>
      <c r="AM191" s="3">
        <v>0.29904263774930678</v>
      </c>
      <c r="AN191" s="3">
        <v>8.4574282227848643E-2</v>
      </c>
      <c r="AO191" s="3">
        <v>0.19731705612626121</v>
      </c>
      <c r="AP191" s="3">
        <v>0.25910814054340997</v>
      </c>
      <c r="AQ191" s="3">
        <f t="shared" si="44"/>
        <v>138.15002002697872</v>
      </c>
      <c r="AR191" s="3">
        <v>1.6607564335773384</v>
      </c>
    </row>
    <row r="192" spans="2:44" x14ac:dyDescent="0.25">
      <c r="B192" s="2">
        <v>143</v>
      </c>
      <c r="C192" t="s">
        <v>74</v>
      </c>
      <c r="D192" t="s">
        <v>75</v>
      </c>
      <c r="E192" t="s">
        <v>69</v>
      </c>
      <c r="F192" t="s">
        <v>69</v>
      </c>
      <c r="G192">
        <v>0</v>
      </c>
      <c r="H192" s="3">
        <v>5.1835274971624594</v>
      </c>
      <c r="I192" s="3">
        <v>8.0978151991756366</v>
      </c>
      <c r="J192" s="3">
        <v>6.4814521922190886</v>
      </c>
      <c r="K192" s="3">
        <v>7.2683873724459289</v>
      </c>
      <c r="L192" s="3">
        <v>3.5844603773195205</v>
      </c>
      <c r="M192" s="3">
        <v>1.0326900000000001</v>
      </c>
      <c r="N192" s="3">
        <v>1.16787</v>
      </c>
      <c r="O192" s="3">
        <f t="shared" si="30"/>
        <v>2.0641811801776822</v>
      </c>
      <c r="P192" s="3">
        <v>1.1443399999999999</v>
      </c>
      <c r="Q192" s="3">
        <v>9.2764562048522639E-2</v>
      </c>
      <c r="R192" s="3">
        <v>0.10761680362078734</v>
      </c>
      <c r="S192" s="3">
        <v>0.27886597892105419</v>
      </c>
      <c r="T192" s="3">
        <v>2.8287514913827261</v>
      </c>
      <c r="U192" s="3">
        <v>4.2978414349531331</v>
      </c>
      <c r="V192" s="3">
        <v>13.230194151889227</v>
      </c>
      <c r="W192" s="3">
        <f t="shared" si="31"/>
        <v>3.3756118381393994</v>
      </c>
      <c r="X192" s="3">
        <f t="shared" si="32"/>
        <v>0.1116499999999998</v>
      </c>
      <c r="Y192" s="3">
        <f t="shared" si="33"/>
        <v>9.5484980961527924E-2</v>
      </c>
      <c r="Z192" s="3">
        <f t="shared" si="34"/>
        <v>1.2060769517940544</v>
      </c>
      <c r="AA192" s="3">
        <f t="shared" si="35"/>
        <v>1.5355816206698587</v>
      </c>
      <c r="AB192" s="3">
        <f t="shared" si="36"/>
        <v>1.6911715991507232</v>
      </c>
      <c r="AC192" s="3">
        <f t="shared" si="37"/>
        <v>0.69150986066567754</v>
      </c>
      <c r="AD192" s="3">
        <f t="shared" si="38"/>
        <v>0.31265657998293206</v>
      </c>
      <c r="AE192" s="3">
        <f t="shared" si="39"/>
        <v>0.33264926186920746</v>
      </c>
      <c r="AF192" s="3">
        <f t="shared" si="40"/>
        <v>0.55437963052327444</v>
      </c>
      <c r="AG192" s="3">
        <f t="shared" si="41"/>
        <v>0.13801043213102671</v>
      </c>
      <c r="AH192" s="3">
        <f t="shared" si="42"/>
        <v>0.25641089844664</v>
      </c>
      <c r="AI192" s="3">
        <v>0.3313695972992049</v>
      </c>
      <c r="AJ192" s="3">
        <v>0.38458740319929718</v>
      </c>
      <c r="AK192" s="3">
        <v>0.31321749429828449</v>
      </c>
      <c r="AL192" s="3">
        <f t="shared" si="43"/>
        <v>55.870536516537307</v>
      </c>
      <c r="AM192" s="3">
        <v>0.36873408591862916</v>
      </c>
      <c r="AN192" s="3">
        <v>8.1713859837024394E-2</v>
      </c>
      <c r="AO192" s="3">
        <v>0.23375599066172442</v>
      </c>
      <c r="AP192" s="3">
        <v>0.3600290150487741</v>
      </c>
      <c r="AQ192" s="3">
        <f t="shared" si="44"/>
        <v>283.97301136922374</v>
      </c>
      <c r="AR192" s="3">
        <v>3.0339172413750184</v>
      </c>
    </row>
    <row r="193" spans="2:44" x14ac:dyDescent="0.25">
      <c r="B193" s="2">
        <v>144</v>
      </c>
      <c r="C193" t="s">
        <v>74</v>
      </c>
      <c r="D193" t="s">
        <v>75</v>
      </c>
      <c r="E193" t="s">
        <v>69</v>
      </c>
      <c r="F193" t="s">
        <v>69</v>
      </c>
      <c r="G193">
        <v>0</v>
      </c>
      <c r="H193" s="3">
        <v>10.420555917873415</v>
      </c>
      <c r="I193" s="3">
        <v>15.923314855896052</v>
      </c>
      <c r="J193" s="3">
        <v>12.735881564300939</v>
      </c>
      <c r="K193" s="3">
        <v>11.638945217517753</v>
      </c>
      <c r="L193" s="3">
        <v>3.6525294811067601</v>
      </c>
      <c r="M193" s="3">
        <v>3.3193200000000003</v>
      </c>
      <c r="N193" s="3">
        <v>3.9220800000000002</v>
      </c>
      <c r="O193" s="3">
        <f t="shared" si="30"/>
        <v>7.9660605442985437</v>
      </c>
      <c r="P193" s="3">
        <v>3.71089</v>
      </c>
      <c r="Q193" s="3">
        <v>0.51077721603931547</v>
      </c>
      <c r="R193" s="3">
        <v>0.63946100856234545</v>
      </c>
      <c r="S193" s="3">
        <v>2.1141666489669615</v>
      </c>
      <c r="T193" s="3">
        <v>4.9565260011423335</v>
      </c>
      <c r="U193" s="3">
        <v>9.3951183600846662</v>
      </c>
      <c r="V193" s="3">
        <v>25.968176856528654</v>
      </c>
      <c r="W193" s="3">
        <f t="shared" si="31"/>
        <v>6.0315362478218058</v>
      </c>
      <c r="X193" s="3">
        <f t="shared" si="32"/>
        <v>0.39156999999999975</v>
      </c>
      <c r="Y193" s="3">
        <f t="shared" si="33"/>
        <v>0.3657375285595254</v>
      </c>
      <c r="Z193" s="3">
        <f t="shared" si="34"/>
        <v>1.1091457838514669</v>
      </c>
      <c r="AA193" s="3">
        <f t="shared" si="35"/>
        <v>1.7276785697236976</v>
      </c>
      <c r="AB193" s="3">
        <f t="shared" si="36"/>
        <v>1.2388290143279117</v>
      </c>
      <c r="AC193" s="3">
        <f t="shared" si="37"/>
        <v>0.35051196019608843</v>
      </c>
      <c r="AD193" s="3">
        <f t="shared" si="38"/>
        <v>0.33907772451961138</v>
      </c>
      <c r="AE193" s="3">
        <f t="shared" si="39"/>
        <v>0.24159742387805375</v>
      </c>
      <c r="AF193" s="3">
        <f t="shared" si="40"/>
        <v>0.46583753404384459</v>
      </c>
      <c r="AG193" s="3">
        <f t="shared" si="41"/>
        <v>0.20123790317151713</v>
      </c>
      <c r="AH193" s="3">
        <f t="shared" si="42"/>
        <v>0.27361468288754431</v>
      </c>
      <c r="AI193" s="3">
        <v>0.18855615130803677</v>
      </c>
      <c r="AJ193" s="3">
        <v>0.24127386283290125</v>
      </c>
      <c r="AK193" s="3">
        <v>0.24483729713045799</v>
      </c>
      <c r="AL193" s="3">
        <f t="shared" si="43"/>
        <v>92.099903546615167</v>
      </c>
      <c r="AM193" s="3">
        <v>0.44803570957670652</v>
      </c>
      <c r="AN193" s="3">
        <v>1.9588096079817739E-2</v>
      </c>
      <c r="AO193" s="3">
        <v>9.811748762667924E-2</v>
      </c>
      <c r="AP193" s="3">
        <v>0.16652013552302322</v>
      </c>
      <c r="AQ193" s="3">
        <f t="shared" si="44"/>
        <v>521.98535350809254</v>
      </c>
      <c r="AR193" s="3">
        <v>4.4288342935927814</v>
      </c>
    </row>
    <row r="194" spans="2:44" x14ac:dyDescent="0.25">
      <c r="B194" s="2">
        <v>145</v>
      </c>
      <c r="C194" t="s">
        <v>74</v>
      </c>
      <c r="D194" t="s">
        <v>75</v>
      </c>
      <c r="E194" t="s">
        <v>69</v>
      </c>
      <c r="F194" t="s">
        <v>69</v>
      </c>
      <c r="G194">
        <v>0</v>
      </c>
      <c r="H194" s="3">
        <v>8.720011495528702</v>
      </c>
      <c r="I194" s="3">
        <v>9.21964608865221</v>
      </c>
      <c r="J194" s="3">
        <v>8.7277794027123878</v>
      </c>
      <c r="K194" s="3">
        <v>6.5246130306464529</v>
      </c>
      <c r="L194" s="3">
        <v>5.9700561733224431</v>
      </c>
      <c r="M194" s="3">
        <v>1.3252899999999999</v>
      </c>
      <c r="N194" s="3">
        <v>1.4885300000000001</v>
      </c>
      <c r="O194" s="3">
        <f t="shared" si="30"/>
        <v>2.7288833444773415</v>
      </c>
      <c r="P194" s="3">
        <v>1.4235199999999999</v>
      </c>
      <c r="Q194" s="3">
        <v>0.12694890156572333</v>
      </c>
      <c r="R194" s="3">
        <v>0.14792096152903927</v>
      </c>
      <c r="S194" s="3">
        <v>0.42388814358168198</v>
      </c>
      <c r="T194" s="3">
        <v>3.1212127450720164</v>
      </c>
      <c r="U194" s="3">
        <v>3.9477271942220109</v>
      </c>
      <c r="V194" s="3">
        <v>11.926262952689033</v>
      </c>
      <c r="W194" s="3">
        <f t="shared" si="31"/>
        <v>3.2945777026608982</v>
      </c>
      <c r="X194" s="3">
        <f t="shared" si="32"/>
        <v>9.823000000000004E-2</v>
      </c>
      <c r="Y194" s="3">
        <f t="shared" si="33"/>
        <v>9.6774377481623666E-2</v>
      </c>
      <c r="Z194" s="3">
        <f t="shared" si="34"/>
        <v>2.2088688165412043</v>
      </c>
      <c r="AA194" s="3">
        <f t="shared" si="35"/>
        <v>2.6467766987210224</v>
      </c>
      <c r="AB194" s="3">
        <f t="shared" si="36"/>
        <v>1.6527517504745604</v>
      </c>
      <c r="AC194" s="3">
        <f t="shared" si="37"/>
        <v>0.68463856686240221</v>
      </c>
      <c r="AD194" s="3">
        <f t="shared" si="38"/>
        <v>0.31892252435855539</v>
      </c>
      <c r="AE194" s="3">
        <f t="shared" si="39"/>
        <v>0.29948679501402631</v>
      </c>
      <c r="AF194" s="3">
        <f t="shared" si="40"/>
        <v>0.52164926832834047</v>
      </c>
      <c r="AG194" s="3">
        <f t="shared" si="41"/>
        <v>0.14177882395118691</v>
      </c>
      <c r="AH194" s="3">
        <f t="shared" si="42"/>
        <v>0.27877681156803047</v>
      </c>
      <c r="AI194" s="3">
        <v>0.28374413145539912</v>
      </c>
      <c r="AJ194" s="3">
        <v>0.30831455399061036</v>
      </c>
      <c r="AK194" s="3">
        <v>0.21311571940885762</v>
      </c>
      <c r="AL194" s="3">
        <f t="shared" si="43"/>
        <v>43.675123593813822</v>
      </c>
      <c r="AM194" s="3">
        <v>0.32509359221780709</v>
      </c>
      <c r="AN194" s="3">
        <v>4.31443661971831E-2</v>
      </c>
      <c r="AO194" s="3">
        <v>0.13377558685446009</v>
      </c>
      <c r="AP194" s="3">
        <v>0.20826637421606969</v>
      </c>
      <c r="AQ194" s="3">
        <f t="shared" si="44"/>
        <v>190.50390289116442</v>
      </c>
      <c r="AR194" s="3">
        <v>2.243074467444611</v>
      </c>
    </row>
    <row r="195" spans="2:44" x14ac:dyDescent="0.25">
      <c r="B195" s="2" t="s">
        <v>162</v>
      </c>
      <c r="C195" t="s">
        <v>74</v>
      </c>
      <c r="D195" t="s">
        <v>75</v>
      </c>
      <c r="E195" t="s">
        <v>69</v>
      </c>
      <c r="F195" t="s">
        <v>69</v>
      </c>
      <c r="G195">
        <v>0</v>
      </c>
      <c r="H195" s="3">
        <v>6.2418464035386032</v>
      </c>
      <c r="I195" s="3">
        <v>8.9465893501378506</v>
      </c>
      <c r="J195" s="3">
        <v>7.0493288843766546</v>
      </c>
      <c r="K195" s="3">
        <v>8.8914312782462162</v>
      </c>
      <c r="L195" s="3">
        <v>2.469424196508438</v>
      </c>
      <c r="M195" s="3">
        <v>1.6058199999999998</v>
      </c>
      <c r="N195" s="3">
        <v>1.8284799999999999</v>
      </c>
      <c r="O195" s="3">
        <f t="shared" si="30"/>
        <v>2.5947263660275284</v>
      </c>
      <c r="P195" s="3">
        <v>1.8139100000000001</v>
      </c>
      <c r="Q195" s="3">
        <v>0.20791177354118223</v>
      </c>
      <c r="R195" s="3">
        <v>0.22101929191165495</v>
      </c>
      <c r="S195" s="3">
        <v>0.39301684104779955</v>
      </c>
      <c r="T195" s="3">
        <v>3.8032303374894338</v>
      </c>
      <c r="U195" s="3">
        <v>6.0534711529832199</v>
      </c>
      <c r="V195" s="3">
        <v>18.163728716685256</v>
      </c>
      <c r="W195" s="3">
        <f t="shared" si="31"/>
        <v>4.5825392626316477</v>
      </c>
      <c r="X195" s="3">
        <f t="shared" si="32"/>
        <v>0.20809000000000033</v>
      </c>
      <c r="Y195" s="3">
        <f t="shared" si="33"/>
        <v>0.18082021746294186</v>
      </c>
      <c r="Z195" s="3">
        <f t="shared" si="34"/>
        <v>1.0311185509594027</v>
      </c>
      <c r="AA195" s="3">
        <f t="shared" si="35"/>
        <v>1.3620933822515802</v>
      </c>
      <c r="AB195" s="3">
        <f t="shared" si="36"/>
        <v>1.4688153380997639</v>
      </c>
      <c r="AC195" s="3">
        <f t="shared" si="37"/>
        <v>0.39562399278336641</v>
      </c>
      <c r="AD195" s="3">
        <f t="shared" si="38"/>
        <v>0.25736095391944758</v>
      </c>
      <c r="AE195" s="3">
        <f t="shared" si="39"/>
        <v>0.52901492207529999</v>
      </c>
      <c r="AF195" s="3">
        <f t="shared" si="40"/>
        <v>0.69907564194410921</v>
      </c>
      <c r="AG195" s="3">
        <f t="shared" si="41"/>
        <v>5.9304860933641956E-2</v>
      </c>
      <c r="AH195" s="3">
        <f t="shared" si="42"/>
        <v>0.23263138338862388</v>
      </c>
      <c r="AI195" s="3">
        <v>0.24419896321895831</v>
      </c>
      <c r="AJ195" s="3">
        <v>0.27628239940755367</v>
      </c>
      <c r="AK195" s="3">
        <v>0.22651666616249352</v>
      </c>
      <c r="AL195" s="3">
        <f t="shared" si="43"/>
        <v>25.54345299057772</v>
      </c>
      <c r="AM195" s="3">
        <v>0.33588297273118983</v>
      </c>
      <c r="AN195" s="3">
        <v>5.1211552703036282E-2</v>
      </c>
      <c r="AO195" s="3">
        <v>0.10776993334979018</v>
      </c>
      <c r="AP195" s="3">
        <v>0.20934228325314522</v>
      </c>
      <c r="AQ195" s="3">
        <f t="shared" si="44"/>
        <v>122.52525897032046</v>
      </c>
      <c r="AR195" s="3">
        <v>2.754000021469329</v>
      </c>
    </row>
    <row r="196" spans="2:44" x14ac:dyDescent="0.25">
      <c r="B196" s="2" t="s">
        <v>163</v>
      </c>
      <c r="C196" t="s">
        <v>74</v>
      </c>
      <c r="D196" t="s">
        <v>75</v>
      </c>
      <c r="E196" t="s">
        <v>68</v>
      </c>
      <c r="F196" t="s">
        <v>65</v>
      </c>
      <c r="G196">
        <v>0</v>
      </c>
      <c r="H196" s="3">
        <v>2.0122380011482917</v>
      </c>
      <c r="I196" s="3">
        <v>3.4096065755450438</v>
      </c>
      <c r="J196" s="3">
        <v>2.528630763472846</v>
      </c>
      <c r="K196" s="3">
        <v>3.3190718328572295</v>
      </c>
      <c r="L196" s="3">
        <v>1.1963968865723247</v>
      </c>
      <c r="M196" s="3">
        <v>0.188084</v>
      </c>
      <c r="N196" s="3">
        <v>0.222299</v>
      </c>
      <c r="O196" s="3">
        <f t="shared" ref="O196:O212" si="45">3*S196/POWER((3*S196)/(4*PI()), 1/3)</f>
        <v>0.36931587377772102</v>
      </c>
      <c r="P196" s="3">
        <v>0.217499</v>
      </c>
      <c r="Q196" s="3">
        <v>8.0997205072399422E-3</v>
      </c>
      <c r="R196" s="3">
        <v>8.8589977708018602E-3</v>
      </c>
      <c r="S196" s="3">
        <v>2.1104291425380825E-2</v>
      </c>
      <c r="T196" s="3">
        <v>1.7818336061484523</v>
      </c>
      <c r="U196" s="3">
        <v>2.1577622667940055</v>
      </c>
      <c r="V196" s="3">
        <v>6.5405212316513159</v>
      </c>
      <c r="W196" s="3">
        <f t="shared" ref="W196:W212" si="46">4*100*X196/V196</f>
        <v>1.7989391950998042</v>
      </c>
      <c r="X196" s="3">
        <f t="shared" ref="X196:X212" si="47">P196-M196</f>
        <v>2.9414999999999997E-2</v>
      </c>
      <c r="Y196" s="3">
        <f t="shared" ref="Y196:Y212" si="48">0.25*PI()*T196*U196/100</f>
        <v>3.0196779050342369E-2</v>
      </c>
      <c r="Z196" s="3">
        <f t="shared" ref="Z196:Z212" si="49">H196/U196</f>
        <v>0.93255778549602075</v>
      </c>
      <c r="AA196" s="3">
        <f t="shared" ref="AA196:AA212" si="50">H196/W196</f>
        <v>1.1185692138063921</v>
      </c>
      <c r="AB196" s="3">
        <f t="shared" ref="AB196:AB212" si="51">K196/U196</f>
        <v>1.5382008870646779</v>
      </c>
      <c r="AC196" s="3">
        <f t="shared" ref="AC196:AC212" si="52">L196/H196</f>
        <v>0.59456032829595507</v>
      </c>
      <c r="AD196" s="3">
        <f t="shared" ref="AD196:AD212" si="53">1-POWER(18*PI(),1/3)*(POWER(Q196*0.000001,2/3)/(P196*0.0001))</f>
        <v>0.28824550780969249</v>
      </c>
      <c r="AE196" s="3">
        <f t="shared" ref="AE196:AE212" si="54">Q196/S196</f>
        <v>0.38379495165134564</v>
      </c>
      <c r="AF196" s="3">
        <f t="shared" ref="AF196:AF212" si="55">P196/O196</f>
        <v>0.58892404969006407</v>
      </c>
      <c r="AG196" s="3">
        <f t="shared" ref="AG196:AG212" si="56">1-Q196/R196</f>
        <v>8.5706903106398835E-2</v>
      </c>
      <c r="AH196" s="3">
        <f t="shared" ref="AH196:AH212" si="57">1-POWER(18*PI(),1/3)*(POWER(R196*0.000001,2/3)/(N196*0.0001))</f>
        <v>0.26074714267720511</v>
      </c>
      <c r="AI196" s="3">
        <v>0.6852418144350878</v>
      </c>
      <c r="AJ196" s="3">
        <v>0.70305034726639004</v>
      </c>
      <c r="AK196" s="3">
        <v>0.413365258887888</v>
      </c>
      <c r="AL196" s="3">
        <f t="shared" ref="AL196:AL212" si="58">100*((POWER((3*(1000*S196))/(4*PI()), 1/3)*AJ196)-1)</f>
        <v>20.525927550749223</v>
      </c>
      <c r="AM196" s="3">
        <v>0.27618514781768733</v>
      </c>
      <c r="AN196" s="3">
        <v>0.3700353626580507</v>
      </c>
      <c r="AO196" s="3">
        <v>0.68870684610883548</v>
      </c>
      <c r="AP196" s="3">
        <v>0.78858018109280692</v>
      </c>
      <c r="AQ196" s="3">
        <f t="shared" ref="AQ196:AQ212" si="59">100*((POWER((3*(1000*S196))/(4*PI()), 2/3)*AO196)-1)</f>
        <v>102.4055938289337</v>
      </c>
      <c r="AR196" s="3">
        <v>1.3037719164908816</v>
      </c>
    </row>
    <row r="197" spans="2:44" x14ac:dyDescent="0.25">
      <c r="B197" s="2" t="s">
        <v>165</v>
      </c>
      <c r="C197" t="s">
        <v>74</v>
      </c>
      <c r="D197" t="s">
        <v>75</v>
      </c>
      <c r="E197" t="s">
        <v>69</v>
      </c>
      <c r="F197" t="s">
        <v>69</v>
      </c>
      <c r="G197">
        <v>0</v>
      </c>
      <c r="H197" s="3">
        <v>5.5797542087183052</v>
      </c>
      <c r="I197" s="3">
        <v>6.9767773362778325</v>
      </c>
      <c r="J197" s="3">
        <v>5.7589654667075596</v>
      </c>
      <c r="K197" s="3">
        <v>5.4490498403787635</v>
      </c>
      <c r="L197" s="3">
        <v>1.5561642221846603</v>
      </c>
      <c r="M197" s="3">
        <v>0.77717199999999997</v>
      </c>
      <c r="N197" s="3">
        <v>0.93382199999999993</v>
      </c>
      <c r="O197" s="3">
        <f t="shared" si="45"/>
        <v>1.5301653988283834</v>
      </c>
      <c r="P197" s="3">
        <v>0.90325099999999992</v>
      </c>
      <c r="Q197" s="3">
        <v>6.605480131690622E-2</v>
      </c>
      <c r="R197" s="3">
        <v>7.659844055546762E-2</v>
      </c>
      <c r="S197" s="3">
        <v>0.1779841705575759</v>
      </c>
      <c r="T197" s="3">
        <v>3.3451101626104927</v>
      </c>
      <c r="U197" s="3">
        <v>4.5199693583032161</v>
      </c>
      <c r="V197" s="3">
        <v>13.439599620730494</v>
      </c>
      <c r="W197" s="3">
        <f t="shared" si="46"/>
        <v>3.752462976814396</v>
      </c>
      <c r="X197" s="3">
        <f t="shared" si="47"/>
        <v>0.12607899999999994</v>
      </c>
      <c r="Y197" s="3">
        <f t="shared" si="48"/>
        <v>0.11875059565710451</v>
      </c>
      <c r="Z197" s="3">
        <f t="shared" si="49"/>
        <v>1.2344672643561747</v>
      </c>
      <c r="AA197" s="3">
        <f t="shared" si="50"/>
        <v>1.4869578309484519</v>
      </c>
      <c r="AB197" s="3">
        <f t="shared" si="51"/>
        <v>1.205550172672923</v>
      </c>
      <c r="AC197" s="3">
        <f t="shared" si="52"/>
        <v>0.27889476202252256</v>
      </c>
      <c r="AD197" s="3">
        <f t="shared" si="53"/>
        <v>0.30561243446791453</v>
      </c>
      <c r="AE197" s="3">
        <f t="shared" si="54"/>
        <v>0.37112739357648789</v>
      </c>
      <c r="AF197" s="3">
        <f t="shared" si="55"/>
        <v>0.59029631743836375</v>
      </c>
      <c r="AG197" s="3">
        <f t="shared" si="56"/>
        <v>0.13764822315052716</v>
      </c>
      <c r="AH197" s="3">
        <f t="shared" si="57"/>
        <v>0.25864996909335813</v>
      </c>
      <c r="AI197" s="3">
        <v>0.33145070902977436</v>
      </c>
      <c r="AJ197" s="3">
        <v>0.386758821586559</v>
      </c>
      <c r="AK197" s="3">
        <v>0.31515839017598912</v>
      </c>
      <c r="AL197" s="3">
        <f t="shared" si="58"/>
        <v>34.959818301896426</v>
      </c>
      <c r="AM197" s="3">
        <v>0.32085839101877084</v>
      </c>
      <c r="AN197" s="3">
        <v>7.5520469546101823E-2</v>
      </c>
      <c r="AO197" s="3">
        <v>0.23716139022897953</v>
      </c>
      <c r="AP197" s="3">
        <v>0.34015086885503293</v>
      </c>
      <c r="AQ197" s="3">
        <f t="shared" si="59"/>
        <v>188.78358310692437</v>
      </c>
      <c r="AR197" s="3">
        <v>2.1549015321340264</v>
      </c>
    </row>
    <row r="198" spans="2:44" x14ac:dyDescent="0.25">
      <c r="B198" s="2" t="s">
        <v>166</v>
      </c>
      <c r="C198" t="s">
        <v>74</v>
      </c>
      <c r="D198" t="s">
        <v>75</v>
      </c>
      <c r="E198" t="s">
        <v>69</v>
      </c>
      <c r="F198" t="s">
        <v>69</v>
      </c>
      <c r="G198">
        <v>0</v>
      </c>
      <c r="H198" s="3">
        <v>0.68411111583167983</v>
      </c>
      <c r="I198" s="3">
        <v>1.6273367813701014</v>
      </c>
      <c r="J198" s="3">
        <v>0.89966183628057805</v>
      </c>
      <c r="K198" s="3">
        <v>1.5401192589864932</v>
      </c>
      <c r="L198" s="3">
        <v>0.30961852086406977</v>
      </c>
      <c r="M198" s="3">
        <v>3.1494899999999999E-2</v>
      </c>
      <c r="N198" s="3">
        <v>4.96249E-2</v>
      </c>
      <c r="O198" s="3">
        <f t="shared" si="45"/>
        <v>8.9945705900947873E-2</v>
      </c>
      <c r="P198" s="3">
        <v>4.70608E-2</v>
      </c>
      <c r="Q198" s="3">
        <v>7.173783411950238E-4</v>
      </c>
      <c r="R198" s="3">
        <v>8.8118078035936769E-4</v>
      </c>
      <c r="S198" s="3">
        <v>2.5365560601034601E-3</v>
      </c>
      <c r="T198" s="3">
        <v>1.2493234168941201</v>
      </c>
      <c r="U198" s="3">
        <v>1.6273367813701014</v>
      </c>
      <c r="V198" s="3">
        <v>4.9306617112609157</v>
      </c>
      <c r="W198" s="3">
        <f t="shared" si="46"/>
        <v>1.2627838543009142</v>
      </c>
      <c r="X198" s="3">
        <f t="shared" si="47"/>
        <v>1.5565900000000001E-2</v>
      </c>
      <c r="Y198" s="3">
        <f t="shared" si="48"/>
        <v>1.5967694033267393E-2</v>
      </c>
      <c r="Z198" s="3">
        <f t="shared" si="49"/>
        <v>0.42038693137366878</v>
      </c>
      <c r="AA198" s="3">
        <f t="shared" si="50"/>
        <v>0.54174838671057324</v>
      </c>
      <c r="AB198" s="3">
        <f t="shared" si="51"/>
        <v>0.9464047495379676</v>
      </c>
      <c r="AC198" s="3">
        <f t="shared" si="52"/>
        <v>0.45258513375807941</v>
      </c>
      <c r="AD198" s="3">
        <f t="shared" si="53"/>
        <v>0.34639756625550933</v>
      </c>
      <c r="AE198" s="3">
        <f t="shared" si="54"/>
        <v>0.28281588271530794</v>
      </c>
      <c r="AF198" s="3">
        <f t="shared" si="55"/>
        <v>0.5232134155667798</v>
      </c>
      <c r="AG198" s="3">
        <f t="shared" si="56"/>
        <v>0.18588970937103411</v>
      </c>
      <c r="AH198" s="3">
        <f t="shared" si="57"/>
        <v>0.28908475835608261</v>
      </c>
      <c r="AI198" s="3">
        <v>1.244707973000944</v>
      </c>
      <c r="AJ198" s="3">
        <v>1.2459246469878482</v>
      </c>
      <c r="AK198" s="3">
        <v>0.50702876150481724</v>
      </c>
      <c r="AL198" s="3">
        <f t="shared" si="58"/>
        <v>5.4088468846844373</v>
      </c>
      <c r="AM198" s="3">
        <v>0.18980765399139793</v>
      </c>
      <c r="AN198" s="3">
        <v>1.4560810981366208</v>
      </c>
      <c r="AO198" s="3">
        <v>1.7712955811006608</v>
      </c>
      <c r="AP198" s="3">
        <v>1.5213356846655726</v>
      </c>
      <c r="AQ198" s="3">
        <f t="shared" si="59"/>
        <v>26.783170965273339</v>
      </c>
      <c r="AR198" s="3">
        <v>0.52778712179745657</v>
      </c>
    </row>
    <row r="199" spans="2:44" x14ac:dyDescent="0.25">
      <c r="B199" s="2" t="s">
        <v>167</v>
      </c>
      <c r="C199" t="s">
        <v>74</v>
      </c>
      <c r="D199" t="s">
        <v>75</v>
      </c>
      <c r="E199" t="s">
        <v>69</v>
      </c>
      <c r="F199" t="s">
        <v>69</v>
      </c>
      <c r="G199">
        <v>0</v>
      </c>
      <c r="H199" s="3">
        <v>0.57261206430108302</v>
      </c>
      <c r="I199" s="3">
        <v>1.5705301652626726</v>
      </c>
      <c r="J199" s="3">
        <v>0.84585964887798815</v>
      </c>
      <c r="K199" s="3">
        <v>1.5109750668540407</v>
      </c>
      <c r="L199" s="3">
        <v>0.12357651741541369</v>
      </c>
      <c r="M199" s="3">
        <v>2.5910100000000002E-2</v>
      </c>
      <c r="N199" s="3">
        <v>4.4099900000000004E-2</v>
      </c>
      <c r="O199" s="3">
        <f t="shared" si="45"/>
        <v>7.9679343252605561E-2</v>
      </c>
      <c r="P199" s="3">
        <v>4.1447100000000001E-2</v>
      </c>
      <c r="Q199" s="3">
        <v>5.4951192277360355E-4</v>
      </c>
      <c r="R199" s="3">
        <v>7.0636845941648247E-4</v>
      </c>
      <c r="S199" s="3">
        <v>2.114912635921591E-3</v>
      </c>
      <c r="T199" s="3">
        <v>1.1712429295410915</v>
      </c>
      <c r="U199" s="3">
        <v>1.5705301652626726</v>
      </c>
      <c r="V199" s="3">
        <v>5.2184537510449429</v>
      </c>
      <c r="W199" s="3">
        <f t="shared" si="46"/>
        <v>1.1909274847469038</v>
      </c>
      <c r="X199" s="3">
        <f t="shared" si="47"/>
        <v>1.5536999999999999E-2</v>
      </c>
      <c r="Y199" s="3">
        <f t="shared" si="48"/>
        <v>1.4447182066415654E-2</v>
      </c>
      <c r="Z199" s="3">
        <f t="shared" si="49"/>
        <v>0.36459794085223007</v>
      </c>
      <c r="AA199" s="3">
        <f t="shared" si="50"/>
        <v>0.48081186439556789</v>
      </c>
      <c r="AB199" s="3">
        <f t="shared" si="51"/>
        <v>0.96207962143874437</v>
      </c>
      <c r="AC199" s="3">
        <f t="shared" si="52"/>
        <v>0.21581193467561377</v>
      </c>
      <c r="AD199" s="3">
        <f t="shared" si="53"/>
        <v>0.37870471632380176</v>
      </c>
      <c r="AE199" s="3">
        <f t="shared" si="54"/>
        <v>0.2598272446058506</v>
      </c>
      <c r="AF199" s="3">
        <f t="shared" si="55"/>
        <v>0.52017371514472988</v>
      </c>
      <c r="AG199" s="3">
        <f t="shared" si="56"/>
        <v>0.2220605047576093</v>
      </c>
      <c r="AH199" s="3">
        <f t="shared" si="57"/>
        <v>0.30966898250484143</v>
      </c>
      <c r="AI199" s="3">
        <v>1.2904800525634972</v>
      </c>
      <c r="AJ199" s="3">
        <v>1.2904800525634972</v>
      </c>
      <c r="AK199" s="3">
        <v>0.43584702664899494</v>
      </c>
      <c r="AL199" s="3">
        <f t="shared" si="58"/>
        <v>2.7588503428854327</v>
      </c>
      <c r="AM199" s="3">
        <v>0.17447389581936332</v>
      </c>
      <c r="AN199" s="3">
        <v>1.6171693735498842</v>
      </c>
      <c r="AO199" s="3">
        <v>1.7916298790628913</v>
      </c>
      <c r="AP199" s="3">
        <v>1.2256833412422594</v>
      </c>
      <c r="AQ199" s="3">
        <f t="shared" si="59"/>
        <v>13.60152942835693</v>
      </c>
      <c r="AR199" s="3">
        <v>0.41838496537967163</v>
      </c>
    </row>
    <row r="200" spans="2:44" x14ac:dyDescent="0.25">
      <c r="B200" s="2" t="s">
        <v>168</v>
      </c>
      <c r="C200" t="s">
        <v>74</v>
      </c>
      <c r="D200" t="s">
        <v>75</v>
      </c>
      <c r="E200" t="s">
        <v>68</v>
      </c>
      <c r="F200" t="s">
        <v>65</v>
      </c>
      <c r="G200">
        <v>0</v>
      </c>
      <c r="H200" s="3">
        <v>3.650793101715041</v>
      </c>
      <c r="I200" s="3">
        <v>4.6701766561876425</v>
      </c>
      <c r="J200" s="3">
        <v>3.8288476660016122</v>
      </c>
      <c r="K200" s="3">
        <v>3.7150133786007209</v>
      </c>
      <c r="L200" s="3">
        <v>0.861513800488794</v>
      </c>
      <c r="M200" s="3">
        <v>0.37391899999999995</v>
      </c>
      <c r="N200" s="3">
        <v>0.44184000000000001</v>
      </c>
      <c r="O200" s="3">
        <f t="shared" si="45"/>
        <v>0.70669999075689172</v>
      </c>
      <c r="P200" s="3">
        <v>0.43278300000000003</v>
      </c>
      <c r="Q200" s="3">
        <v>2.2580102571669054E-2</v>
      </c>
      <c r="R200" s="3">
        <v>2.4986376995966238E-2</v>
      </c>
      <c r="S200" s="3">
        <v>5.5863281299670088E-2</v>
      </c>
      <c r="T200" s="3">
        <v>2.5503060600641625</v>
      </c>
      <c r="U200" s="3">
        <v>2.8278700465191107</v>
      </c>
      <c r="V200" s="3">
        <v>9.0487534146947635</v>
      </c>
      <c r="W200" s="3">
        <f t="shared" si="46"/>
        <v>2.60208217871901</v>
      </c>
      <c r="X200" s="3">
        <f t="shared" si="47"/>
        <v>5.8864000000000083E-2</v>
      </c>
      <c r="Y200" s="3">
        <f t="shared" si="48"/>
        <v>5.6642398098086993E-2</v>
      </c>
      <c r="Z200" s="3">
        <f t="shared" si="49"/>
        <v>1.2910045517151274</v>
      </c>
      <c r="AA200" s="3">
        <f t="shared" si="50"/>
        <v>1.4030275951977449</v>
      </c>
      <c r="AB200" s="3">
        <f t="shared" si="51"/>
        <v>1.3137143211986049</v>
      </c>
      <c r="AC200" s="3">
        <f t="shared" si="52"/>
        <v>0.23597990258173732</v>
      </c>
      <c r="AD200" s="3">
        <f t="shared" si="53"/>
        <v>0.29147604239037572</v>
      </c>
      <c r="AE200" s="3">
        <f t="shared" si="54"/>
        <v>0.40420294057811468</v>
      </c>
      <c r="AF200" s="3">
        <f t="shared" si="55"/>
        <v>0.61239989480752588</v>
      </c>
      <c r="AG200" s="3">
        <f t="shared" si="56"/>
        <v>9.6303454665942589E-2</v>
      </c>
      <c r="AH200" s="3">
        <f t="shared" si="57"/>
        <v>0.25753163397604617</v>
      </c>
      <c r="AI200" s="3">
        <v>0.49778910933599074</v>
      </c>
      <c r="AJ200" s="3">
        <v>0.51980154460210859</v>
      </c>
      <c r="AK200" s="3">
        <v>0.37743047743780411</v>
      </c>
      <c r="AL200" s="3">
        <f t="shared" si="58"/>
        <v>23.267950838702145</v>
      </c>
      <c r="AM200" s="3">
        <v>0.30398238717154397</v>
      </c>
      <c r="AN200" s="3">
        <v>0.19660706997354988</v>
      </c>
      <c r="AO200" s="3">
        <v>0.37989101915115797</v>
      </c>
      <c r="AP200" s="3">
        <v>0.57731140185242324</v>
      </c>
      <c r="AQ200" s="3">
        <f t="shared" si="59"/>
        <v>113.64082594856701</v>
      </c>
      <c r="AR200" s="3">
        <v>1.8146996212455753</v>
      </c>
    </row>
    <row r="201" spans="2:44" x14ac:dyDescent="0.25">
      <c r="B201" s="2" t="s">
        <v>169</v>
      </c>
      <c r="C201" t="s">
        <v>74</v>
      </c>
      <c r="D201" t="s">
        <v>75</v>
      </c>
      <c r="E201" t="s">
        <v>81</v>
      </c>
      <c r="F201" t="s">
        <v>65</v>
      </c>
      <c r="G201">
        <v>0</v>
      </c>
      <c r="H201" s="3">
        <v>1.2134997018201616</v>
      </c>
      <c r="I201" s="3">
        <v>2.4951629205324455</v>
      </c>
      <c r="J201" s="3">
        <v>1.4719466698256916</v>
      </c>
      <c r="K201" s="3">
        <v>2.1801820952680884</v>
      </c>
      <c r="L201" s="3">
        <v>8.7181955829341073E-2</v>
      </c>
      <c r="M201" s="3">
        <v>7.2021600000000005E-2</v>
      </c>
      <c r="N201" s="3">
        <v>0.103259</v>
      </c>
      <c r="O201" s="3">
        <f t="shared" si="45"/>
        <v>0.19577174856497565</v>
      </c>
      <c r="P201" s="3">
        <v>9.9874099999999993E-2</v>
      </c>
      <c r="Q201" s="3">
        <v>2.1978761046970818E-3</v>
      </c>
      <c r="R201" s="3">
        <v>2.6628619971776875E-3</v>
      </c>
      <c r="S201" s="3">
        <v>8.1451454304484142E-3</v>
      </c>
      <c r="T201" s="3">
        <v>1.6143072817775437</v>
      </c>
      <c r="U201" s="3">
        <v>2.232029569696603</v>
      </c>
      <c r="V201" s="3">
        <v>6.5290444103525713</v>
      </c>
      <c r="W201" s="3">
        <f t="shared" si="46"/>
        <v>1.7063752824738982</v>
      </c>
      <c r="X201" s="3">
        <f t="shared" si="47"/>
        <v>2.7852499999999988E-2</v>
      </c>
      <c r="Y201" s="3">
        <f t="shared" si="48"/>
        <v>2.8299322012131624E-2</v>
      </c>
      <c r="Z201" s="3">
        <f t="shared" si="49"/>
        <v>0.54367545945420026</v>
      </c>
      <c r="AA201" s="3">
        <f t="shared" si="50"/>
        <v>0.71115639934776431</v>
      </c>
      <c r="AB201" s="3">
        <f t="shared" si="51"/>
        <v>0.97677115252753477</v>
      </c>
      <c r="AC201" s="3">
        <f t="shared" si="52"/>
        <v>7.1843409354427082E-2</v>
      </c>
      <c r="AD201" s="3">
        <f t="shared" si="53"/>
        <v>0.35033412960406829</v>
      </c>
      <c r="AE201" s="3">
        <f t="shared" si="54"/>
        <v>0.26983877985541166</v>
      </c>
      <c r="AF201" s="3">
        <f t="shared" si="55"/>
        <v>0.51015583572239631</v>
      </c>
      <c r="AG201" s="3">
        <f t="shared" si="56"/>
        <v>0.17461884730543098</v>
      </c>
      <c r="AH201" s="3">
        <f t="shared" si="57"/>
        <v>0.28586774217923006</v>
      </c>
      <c r="AI201" s="3">
        <v>0.96043547951944896</v>
      </c>
      <c r="AJ201" s="3">
        <v>0.97815196288478745</v>
      </c>
      <c r="AK201" s="3">
        <v>0.55362244107438963</v>
      </c>
      <c r="AL201" s="3">
        <f t="shared" si="58"/>
        <v>22.088964048828096</v>
      </c>
      <c r="AM201" s="3">
        <v>0.23674763074504238</v>
      </c>
      <c r="AN201" s="3">
        <v>0.88847449916152199</v>
      </c>
      <c r="AO201" s="3">
        <v>1.2969693122364878</v>
      </c>
      <c r="AP201" s="3">
        <v>1.2361798369207011</v>
      </c>
      <c r="AQ201" s="3">
        <f t="shared" si="59"/>
        <v>102.05511828651352</v>
      </c>
      <c r="AR201" s="3">
        <v>0.87249932435735278</v>
      </c>
    </row>
    <row r="202" spans="2:44" x14ac:dyDescent="0.25">
      <c r="B202" s="2" t="s">
        <v>170</v>
      </c>
      <c r="C202" t="s">
        <v>74</v>
      </c>
      <c r="D202" t="s">
        <v>75</v>
      </c>
      <c r="E202" t="s">
        <v>81</v>
      </c>
      <c r="F202" t="s">
        <v>65</v>
      </c>
      <c r="G202">
        <v>0</v>
      </c>
      <c r="H202" s="3">
        <v>1.3842417557979338</v>
      </c>
      <c r="I202" s="3">
        <v>2.4493113317828756</v>
      </c>
      <c r="J202" s="3">
        <v>1.4571362312897798</v>
      </c>
      <c r="K202" s="3">
        <v>2.3246342444753827</v>
      </c>
      <c r="L202" s="3">
        <v>4.6259589090538733E-2</v>
      </c>
      <c r="M202" s="3">
        <v>8.6394000000000012E-2</v>
      </c>
      <c r="N202" s="3">
        <v>0.13060099999999999</v>
      </c>
      <c r="O202" s="3">
        <f t="shared" si="45"/>
        <v>0.19416032360782798</v>
      </c>
      <c r="P202" s="3">
        <v>0.12468599999999999</v>
      </c>
      <c r="Q202" s="3">
        <v>3.2656931693831955E-3</v>
      </c>
      <c r="R202" s="3">
        <v>3.8081511214470903E-3</v>
      </c>
      <c r="S202" s="3">
        <v>8.0447868915589499E-3</v>
      </c>
      <c r="T202" s="3">
        <v>2.0243502661347925</v>
      </c>
      <c r="U202" s="3">
        <v>2.3281636540415285</v>
      </c>
      <c r="V202" s="3">
        <v>7.8287976782668176</v>
      </c>
      <c r="W202" s="3">
        <f t="shared" si="46"/>
        <v>1.9564690044960913</v>
      </c>
      <c r="X202" s="3">
        <f t="shared" si="47"/>
        <v>3.8291999999999979E-2</v>
      </c>
      <c r="Y202" s="3">
        <f t="shared" si="48"/>
        <v>3.7015962409843624E-2</v>
      </c>
      <c r="Z202" s="3">
        <f t="shared" si="49"/>
        <v>0.59456376848551318</v>
      </c>
      <c r="AA202" s="3">
        <f t="shared" si="50"/>
        <v>0.70752041183216163</v>
      </c>
      <c r="AB202" s="3">
        <f t="shared" si="51"/>
        <v>0.99848403716808354</v>
      </c>
      <c r="AC202" s="3">
        <f t="shared" si="52"/>
        <v>3.3418721041161489E-2</v>
      </c>
      <c r="AD202" s="3">
        <f t="shared" si="53"/>
        <v>0.32240007108129887</v>
      </c>
      <c r="AE202" s="3">
        <f t="shared" si="54"/>
        <v>0.40593905263167968</v>
      </c>
      <c r="AF202" s="3">
        <f t="shared" si="55"/>
        <v>0.64218063548269144</v>
      </c>
      <c r="AG202" s="3">
        <f t="shared" si="56"/>
        <v>0.14244654026696346</v>
      </c>
      <c r="AH202" s="3">
        <f t="shared" si="57"/>
        <v>0.28330054657355741</v>
      </c>
      <c r="AI202" s="3">
        <v>0.77839170785114242</v>
      </c>
      <c r="AJ202" s="3">
        <v>0.79312602961189382</v>
      </c>
      <c r="AK202" s="3">
        <v>0.35922339917121215</v>
      </c>
      <c r="AL202" s="3">
        <f t="shared" si="58"/>
        <v>-1.4134849826952789</v>
      </c>
      <c r="AM202" s="3">
        <v>0.20051972903688906</v>
      </c>
      <c r="AN202" s="3">
        <v>0.56125487306995736</v>
      </c>
      <c r="AO202" s="3">
        <v>0.74149962652587198</v>
      </c>
      <c r="AP202" s="3">
        <v>0.66582389865382685</v>
      </c>
      <c r="AQ202" s="3">
        <f t="shared" si="59"/>
        <v>14.567532551393469</v>
      </c>
      <c r="AR202" s="3">
        <v>0.59869317039578651</v>
      </c>
    </row>
    <row r="203" spans="2:44" x14ac:dyDescent="0.25">
      <c r="B203" s="2">
        <v>148</v>
      </c>
      <c r="C203" t="s">
        <v>74</v>
      </c>
      <c r="D203" t="s">
        <v>75</v>
      </c>
      <c r="E203" t="s">
        <v>69</v>
      </c>
      <c r="F203" t="s">
        <v>69</v>
      </c>
      <c r="G203">
        <v>0</v>
      </c>
      <c r="H203" s="3">
        <v>4.6502789927341341</v>
      </c>
      <c r="I203" s="3">
        <v>9.5990000520887584</v>
      </c>
      <c r="J203" s="3">
        <v>6.0396207870263066</v>
      </c>
      <c r="K203" s="3">
        <v>9.2395391413559196</v>
      </c>
      <c r="L203" s="3">
        <v>1.9542966638143224</v>
      </c>
      <c r="M203" s="3">
        <v>1.2253899999999998</v>
      </c>
      <c r="N203" s="3">
        <v>1.4778</v>
      </c>
      <c r="O203" s="3">
        <f t="shared" si="45"/>
        <v>2.8946886665907177</v>
      </c>
      <c r="P203" s="3">
        <v>1.46509</v>
      </c>
      <c r="Q203" s="3">
        <v>0.12836530421476536</v>
      </c>
      <c r="R203" s="3">
        <v>0.15171391455753083</v>
      </c>
      <c r="S203" s="3">
        <v>0.46310194435641738</v>
      </c>
      <c r="T203" s="3">
        <v>3.7522121475204462</v>
      </c>
      <c r="U203" s="3">
        <v>6.0827982047738498</v>
      </c>
      <c r="V203" s="3">
        <v>20.202403505464382</v>
      </c>
      <c r="W203" s="3">
        <f t="shared" si="46"/>
        <v>4.7459699522418859</v>
      </c>
      <c r="X203" s="3">
        <f t="shared" si="47"/>
        <v>0.23970000000000025</v>
      </c>
      <c r="Y203" s="3">
        <f t="shared" si="48"/>
        <v>0.17925887873373778</v>
      </c>
      <c r="Z203" s="3">
        <f t="shared" si="49"/>
        <v>0.76449667343633754</v>
      </c>
      <c r="AA203" s="3">
        <f t="shared" si="50"/>
        <v>0.97983742828743581</v>
      </c>
      <c r="AB203" s="3">
        <f t="shared" si="51"/>
        <v>1.5189619695265615</v>
      </c>
      <c r="AC203" s="3">
        <f t="shared" si="52"/>
        <v>0.42025363787158343</v>
      </c>
      <c r="AD203" s="3">
        <f t="shared" si="53"/>
        <v>0.33333407450889607</v>
      </c>
      <c r="AE203" s="3">
        <f t="shared" si="54"/>
        <v>0.277185845965638</v>
      </c>
      <c r="AF203" s="3">
        <f t="shared" si="55"/>
        <v>0.50613042325050506</v>
      </c>
      <c r="AG203" s="3">
        <f t="shared" si="56"/>
        <v>0.15389893808264721</v>
      </c>
      <c r="AH203" s="3">
        <f t="shared" si="57"/>
        <v>0.26117416512001457</v>
      </c>
      <c r="AI203" s="3">
        <v>0.27349978757137083</v>
      </c>
      <c r="AJ203" s="3">
        <v>0.3710946809943732</v>
      </c>
      <c r="AK203" s="3">
        <v>0.3704518777698389</v>
      </c>
      <c r="AL203" s="3">
        <f t="shared" si="58"/>
        <v>78.106893109742501</v>
      </c>
      <c r="AM203" s="3">
        <v>0.40563363554147797</v>
      </c>
      <c r="AN203" s="3">
        <v>5.8402329461260276E-2</v>
      </c>
      <c r="AO203" s="3">
        <v>0.22920997274696123</v>
      </c>
      <c r="AP203" s="3">
        <v>0.37065392217111148</v>
      </c>
      <c r="AQ203" s="3">
        <f t="shared" si="59"/>
        <v>427.98976788257875</v>
      </c>
      <c r="AR203" s="3">
        <v>3.6589868615188563</v>
      </c>
    </row>
    <row r="204" spans="2:44" x14ac:dyDescent="0.25">
      <c r="B204" s="2">
        <v>149</v>
      </c>
      <c r="C204" t="s">
        <v>74</v>
      </c>
      <c r="D204" t="s">
        <v>75</v>
      </c>
      <c r="E204" t="s">
        <v>69</v>
      </c>
      <c r="F204" t="s">
        <v>69</v>
      </c>
      <c r="G204">
        <v>0</v>
      </c>
      <c r="H204" s="3">
        <v>6.489211385901041</v>
      </c>
      <c r="I204" s="3">
        <v>7.9977317409375521</v>
      </c>
      <c r="J204" s="3">
        <v>6.6442326516166332</v>
      </c>
      <c r="K204" s="3">
        <v>5.9130288836014397</v>
      </c>
      <c r="L204" s="3">
        <v>3.659997475029674</v>
      </c>
      <c r="M204" s="3">
        <v>1.01861</v>
      </c>
      <c r="N204" s="3">
        <v>1.1828099999999999</v>
      </c>
      <c r="O204" s="3">
        <f t="shared" si="45"/>
        <v>2.0717338837895136</v>
      </c>
      <c r="P204" s="3">
        <v>1.1482299999999999</v>
      </c>
      <c r="Q204" s="3">
        <v>9.9779536683492015E-2</v>
      </c>
      <c r="R204" s="3">
        <v>0.10965491003689802</v>
      </c>
      <c r="S204" s="3">
        <v>0.2803979065962055</v>
      </c>
      <c r="T204" s="3">
        <v>3.3073206678518492</v>
      </c>
      <c r="U204" s="3">
        <v>5.1984948783277645</v>
      </c>
      <c r="V204" s="3">
        <v>14.591999745260116</v>
      </c>
      <c r="W204" s="3">
        <f t="shared" si="46"/>
        <v>3.5531798865910482</v>
      </c>
      <c r="X204" s="3">
        <f t="shared" si="47"/>
        <v>0.12961999999999985</v>
      </c>
      <c r="Y204" s="3">
        <f t="shared" si="48"/>
        <v>0.13503420957909071</v>
      </c>
      <c r="Z204" s="3">
        <f t="shared" si="49"/>
        <v>1.2482865786699535</v>
      </c>
      <c r="AA204" s="3">
        <f t="shared" si="50"/>
        <v>1.8263109645503615</v>
      </c>
      <c r="AB204" s="3">
        <f t="shared" si="51"/>
        <v>1.1374501700968347</v>
      </c>
      <c r="AC204" s="3">
        <f t="shared" si="52"/>
        <v>0.564012675404852</v>
      </c>
      <c r="AD204" s="3">
        <f t="shared" si="53"/>
        <v>0.28087195654307562</v>
      </c>
      <c r="AE204" s="3">
        <f t="shared" si="54"/>
        <v>0.3558497918002726</v>
      </c>
      <c r="AF204" s="3">
        <f t="shared" si="55"/>
        <v>0.55423624094988211</v>
      </c>
      <c r="AG204" s="3">
        <f t="shared" si="56"/>
        <v>9.0058651729165828E-2</v>
      </c>
      <c r="AH204" s="3">
        <f t="shared" si="57"/>
        <v>0.25656239173327955</v>
      </c>
      <c r="AI204" s="3">
        <v>0.28598938479595332</v>
      </c>
      <c r="AJ204" s="3">
        <v>0.31957061395764308</v>
      </c>
      <c r="AK204" s="3">
        <v>0.26504110608364073</v>
      </c>
      <c r="AL204" s="3">
        <f t="shared" si="58"/>
        <v>29.756430395610444</v>
      </c>
      <c r="AM204" s="3">
        <v>0.31316170514601127</v>
      </c>
      <c r="AN204" s="3">
        <v>4.9959128348411347E-2</v>
      </c>
      <c r="AO204" s="3">
        <v>0.15650570748984699</v>
      </c>
      <c r="AP204" s="3">
        <v>0.27257300238629734</v>
      </c>
      <c r="AQ204" s="3">
        <f t="shared" si="59"/>
        <v>158.02054321290672</v>
      </c>
      <c r="AR204" s="3">
        <v>2.2462404452480271</v>
      </c>
    </row>
    <row r="205" spans="2:44" x14ac:dyDescent="0.25">
      <c r="B205" s="2">
        <v>150</v>
      </c>
      <c r="C205" t="s">
        <v>74</v>
      </c>
      <c r="D205" t="s">
        <v>75</v>
      </c>
      <c r="E205" t="s">
        <v>69</v>
      </c>
      <c r="F205" t="s">
        <v>69</v>
      </c>
      <c r="G205">
        <v>0</v>
      </c>
      <c r="H205" s="3">
        <v>4.9621215390463131</v>
      </c>
      <c r="I205" s="3">
        <v>7.3281087601099344</v>
      </c>
      <c r="J205" s="3">
        <v>5.8477566284287699</v>
      </c>
      <c r="K205" s="3">
        <v>5.7729746902627479</v>
      </c>
      <c r="L205" s="3">
        <v>2.0703211579904131</v>
      </c>
      <c r="M205" s="3">
        <v>0.81427200000000011</v>
      </c>
      <c r="N205" s="3">
        <v>0.9046829999999999</v>
      </c>
      <c r="O205" s="3">
        <f t="shared" si="45"/>
        <v>1.6870722629391761</v>
      </c>
      <c r="P205" s="3">
        <v>0.88733999999999991</v>
      </c>
      <c r="Q205" s="3">
        <v>6.6469405786367064E-2</v>
      </c>
      <c r="R205" s="3">
        <v>7.3593760842473502E-2</v>
      </c>
      <c r="S205" s="3">
        <v>0.20605081714971782</v>
      </c>
      <c r="T205" s="3">
        <v>2.3369540004030909</v>
      </c>
      <c r="U205" s="3">
        <v>3.9212784904926088</v>
      </c>
      <c r="V205" s="3">
        <v>10.721156727198968</v>
      </c>
      <c r="W205" s="3">
        <f t="shared" si="46"/>
        <v>2.7261237517265431</v>
      </c>
      <c r="X205" s="3">
        <f t="shared" si="47"/>
        <v>7.30679999999998E-2</v>
      </c>
      <c r="Y205" s="3">
        <f t="shared" si="48"/>
        <v>7.1972689608516688E-2</v>
      </c>
      <c r="Z205" s="3">
        <f t="shared" si="49"/>
        <v>1.2654346155411544</v>
      </c>
      <c r="AA205" s="3">
        <f t="shared" si="50"/>
        <v>1.8202114030603489</v>
      </c>
      <c r="AB205" s="3">
        <f t="shared" si="51"/>
        <v>1.4722174679150424</v>
      </c>
      <c r="AC205" s="3">
        <f t="shared" si="52"/>
        <v>0.41722499977062533</v>
      </c>
      <c r="AD205" s="3">
        <f t="shared" si="53"/>
        <v>0.29020664235035709</v>
      </c>
      <c r="AE205" s="3">
        <f t="shared" si="54"/>
        <v>0.32258744083538371</v>
      </c>
      <c r="AF205" s="3">
        <f t="shared" si="55"/>
        <v>0.52596442932094556</v>
      </c>
      <c r="AG205" s="3">
        <f t="shared" si="56"/>
        <v>9.680650879299435E-2</v>
      </c>
      <c r="AH205" s="3">
        <f t="shared" si="57"/>
        <v>0.25491635956713743</v>
      </c>
      <c r="AI205" s="3">
        <v>0.33926420324025225</v>
      </c>
      <c r="AJ205" s="3">
        <v>0.41431910779467973</v>
      </c>
      <c r="AK205" s="3">
        <v>0.32562970492123844</v>
      </c>
      <c r="AL205" s="3">
        <f t="shared" si="58"/>
        <v>51.808774165556201</v>
      </c>
      <c r="AM205" s="3">
        <v>0.33767811334653702</v>
      </c>
      <c r="AN205" s="3">
        <v>7.3152051537075088E-2</v>
      </c>
      <c r="AO205" s="3">
        <v>0.24770663045069699</v>
      </c>
      <c r="AP205" s="3">
        <v>0.36998894796942283</v>
      </c>
      <c r="AQ205" s="3">
        <f t="shared" si="59"/>
        <v>232.55344634032707</v>
      </c>
      <c r="AR205" s="3">
        <v>2.4438504567766879</v>
      </c>
    </row>
    <row r="206" spans="2:44" x14ac:dyDescent="0.25">
      <c r="B206" s="2">
        <v>151</v>
      </c>
      <c r="C206" t="s">
        <v>74</v>
      </c>
      <c r="D206" t="s">
        <v>75</v>
      </c>
      <c r="E206" t="s">
        <v>69</v>
      </c>
      <c r="F206" t="s">
        <v>69</v>
      </c>
      <c r="G206">
        <v>0</v>
      </c>
      <c r="H206" s="3">
        <v>3.9623375347043441</v>
      </c>
      <c r="I206" s="3">
        <v>6.4858631653774532</v>
      </c>
      <c r="J206" s="3">
        <v>5.0721225639985041</v>
      </c>
      <c r="K206" s="3">
        <v>6.3119891422828598</v>
      </c>
      <c r="L206" s="3">
        <v>0.84565013561564462</v>
      </c>
      <c r="M206" s="3">
        <v>0.63867200000000002</v>
      </c>
      <c r="N206" s="3">
        <v>0.75533100000000009</v>
      </c>
      <c r="O206" s="3">
        <f t="shared" si="45"/>
        <v>1.3341143712139496</v>
      </c>
      <c r="P206" s="3">
        <v>0.74962899999999999</v>
      </c>
      <c r="Q206" s="3">
        <v>5.2037193535324856E-2</v>
      </c>
      <c r="R206" s="3">
        <v>5.4264388024747798E-2</v>
      </c>
      <c r="S206" s="3">
        <v>0.14489833895479079</v>
      </c>
      <c r="T206" s="3">
        <v>3.2525731352269394</v>
      </c>
      <c r="U206" s="3">
        <v>4.2880564361957729</v>
      </c>
      <c r="V206" s="3">
        <v>12.309054289067992</v>
      </c>
      <c r="W206" s="3">
        <f t="shared" si="46"/>
        <v>3.605703489293858</v>
      </c>
      <c r="X206" s="3">
        <f t="shared" si="47"/>
        <v>0.11095699999999997</v>
      </c>
      <c r="Y206" s="3">
        <f t="shared" si="48"/>
        <v>0.1095411874723731</v>
      </c>
      <c r="Z206" s="3">
        <f t="shared" si="49"/>
        <v>0.92404043502272648</v>
      </c>
      <c r="AA206" s="3">
        <f t="shared" si="50"/>
        <v>1.0989083119201046</v>
      </c>
      <c r="AB206" s="3">
        <f t="shared" si="51"/>
        <v>1.4719930197286899</v>
      </c>
      <c r="AC206" s="3">
        <f t="shared" si="52"/>
        <v>0.2134220338900896</v>
      </c>
      <c r="AD206" s="3">
        <f t="shared" si="53"/>
        <v>0.28631978450928353</v>
      </c>
      <c r="AE206" s="3">
        <f t="shared" si="54"/>
        <v>0.35912898595449594</v>
      </c>
      <c r="AF206" s="3">
        <f t="shared" si="55"/>
        <v>0.56189260544273323</v>
      </c>
      <c r="AG206" s="3">
        <f t="shared" si="56"/>
        <v>4.1043390895834087E-2</v>
      </c>
      <c r="AH206" s="3">
        <f t="shared" si="57"/>
        <v>0.27163887769952377</v>
      </c>
      <c r="AI206" s="3">
        <v>0.35990418210693492</v>
      </c>
      <c r="AJ206" s="3">
        <v>0.39537691900476446</v>
      </c>
      <c r="AK206" s="3">
        <v>0.28202643400205091</v>
      </c>
      <c r="AL206" s="3">
        <f t="shared" si="58"/>
        <v>28.825818972455576</v>
      </c>
      <c r="AM206" s="3">
        <v>0.29078662942596001</v>
      </c>
      <c r="AN206" s="3">
        <v>0.10404711487559556</v>
      </c>
      <c r="AO206" s="3">
        <v>0.21580254102699842</v>
      </c>
      <c r="AP206" s="3">
        <v>0.30963784580248382</v>
      </c>
      <c r="AQ206" s="3">
        <f t="shared" si="59"/>
        <v>129.1077353708053</v>
      </c>
      <c r="AR206" s="3">
        <v>1.6601693176781507</v>
      </c>
    </row>
    <row r="207" spans="2:44" x14ac:dyDescent="0.25">
      <c r="B207" s="2">
        <v>152</v>
      </c>
      <c r="C207" t="s">
        <v>75</v>
      </c>
      <c r="D207" t="s">
        <v>75</v>
      </c>
      <c r="E207" t="s">
        <v>69</v>
      </c>
      <c r="F207" t="s">
        <v>69</v>
      </c>
      <c r="G207">
        <v>0</v>
      </c>
      <c r="H207" s="3">
        <v>5.8656361433448776</v>
      </c>
      <c r="I207" s="3">
        <v>7.721820316479775</v>
      </c>
      <c r="J207" s="3">
        <v>6.0542117709681769</v>
      </c>
      <c r="K207" s="3">
        <v>7.5802811759756095</v>
      </c>
      <c r="L207" s="3">
        <v>2.3565616543893997</v>
      </c>
      <c r="M207" s="3">
        <v>1.1467800000000001</v>
      </c>
      <c r="N207" s="3">
        <v>1.2960200000000002</v>
      </c>
      <c r="O207" s="3">
        <f t="shared" si="45"/>
        <v>1.9095320099555499</v>
      </c>
      <c r="P207" s="3">
        <v>1.2701899999999999</v>
      </c>
      <c r="Q207" s="3">
        <v>0.11699593873146075</v>
      </c>
      <c r="R207" s="3">
        <v>0.13009173397828311</v>
      </c>
      <c r="S207" s="3">
        <v>0.24812140270818989</v>
      </c>
      <c r="T207" s="3">
        <v>3.4432929006984052</v>
      </c>
      <c r="U207" s="3">
        <v>4.4270302687015883</v>
      </c>
      <c r="V207" s="3">
        <v>13.708575781755638</v>
      </c>
      <c r="W207" s="3">
        <f t="shared" si="46"/>
        <v>3.6009575893140622</v>
      </c>
      <c r="X207" s="3">
        <f t="shared" si="47"/>
        <v>0.1234099999999998</v>
      </c>
      <c r="Y207" s="3">
        <f t="shared" si="48"/>
        <v>0.11972265516280232</v>
      </c>
      <c r="Z207" s="3">
        <f t="shared" si="49"/>
        <v>1.3249595750031364</v>
      </c>
      <c r="AA207" s="3">
        <f t="shared" si="50"/>
        <v>1.6289100879030927</v>
      </c>
      <c r="AB207" s="3">
        <f t="shared" si="51"/>
        <v>1.7122722719035854</v>
      </c>
      <c r="AC207" s="3">
        <f t="shared" si="52"/>
        <v>0.40175721725650221</v>
      </c>
      <c r="AD207" s="3">
        <f t="shared" si="53"/>
        <v>0.27714260623754849</v>
      </c>
      <c r="AE207" s="3">
        <f t="shared" si="54"/>
        <v>0.47152699224845623</v>
      </c>
      <c r="AF207" s="3">
        <f t="shared" si="55"/>
        <v>0.66518392641638269</v>
      </c>
      <c r="AG207" s="3">
        <f t="shared" si="56"/>
        <v>0.10066585205950529</v>
      </c>
      <c r="AH207" s="3">
        <f t="shared" si="57"/>
        <v>0.23962314208265711</v>
      </c>
      <c r="AI207" s="3">
        <v>0.28843556088504907</v>
      </c>
      <c r="AJ207" s="3">
        <v>0.34909486899799907</v>
      </c>
      <c r="AK207" s="3">
        <v>0.30779344386411323</v>
      </c>
      <c r="AL207" s="3">
        <f t="shared" si="58"/>
        <v>36.082414103178472</v>
      </c>
      <c r="AM207" s="3">
        <v>0.35946563191714431</v>
      </c>
      <c r="AN207" s="3">
        <v>6.0623189557403215E-2</v>
      </c>
      <c r="AO207" s="3">
        <v>0.19247939436406056</v>
      </c>
      <c r="AP207" s="3">
        <v>0.31087538119484903</v>
      </c>
      <c r="AQ207" s="3">
        <f t="shared" si="59"/>
        <v>192.48346724315888</v>
      </c>
      <c r="AR207" s="3">
        <v>2.8904170732457382</v>
      </c>
    </row>
    <row r="208" spans="2:44" x14ac:dyDescent="0.25">
      <c r="B208" s="2">
        <v>153</v>
      </c>
      <c r="C208" t="s">
        <v>75</v>
      </c>
      <c r="D208" t="s">
        <v>75</v>
      </c>
      <c r="E208" t="s">
        <v>68</v>
      </c>
      <c r="F208" t="s">
        <v>65</v>
      </c>
      <c r="G208">
        <v>1</v>
      </c>
      <c r="H208" s="3">
        <v>3.5938914591189173</v>
      </c>
      <c r="I208" s="3">
        <v>4.7841090079554105</v>
      </c>
      <c r="J208" s="3">
        <v>3.8693457195469234</v>
      </c>
      <c r="K208" s="3">
        <v>4.1018904523211743</v>
      </c>
      <c r="L208" s="3">
        <v>1.2914828642047271</v>
      </c>
      <c r="M208" s="3">
        <v>0.32898200000000005</v>
      </c>
      <c r="N208" s="3">
        <v>0.390046</v>
      </c>
      <c r="O208" s="3">
        <f t="shared" si="45"/>
        <v>0.71919152050212909</v>
      </c>
      <c r="P208" s="3">
        <v>0.38310299999999997</v>
      </c>
      <c r="Q208" s="3">
        <v>1.8928528513801109E-2</v>
      </c>
      <c r="R208" s="3">
        <v>2.0385279875231303E-2</v>
      </c>
      <c r="S208" s="3">
        <v>5.7350954549475468E-2</v>
      </c>
      <c r="T208" s="3">
        <v>2.3369985023529702</v>
      </c>
      <c r="U208" s="3">
        <v>2.9769314738502057</v>
      </c>
      <c r="V208" s="3">
        <v>8.8415373242486766</v>
      </c>
      <c r="W208" s="3">
        <f t="shared" si="46"/>
        <v>2.4484882216837298</v>
      </c>
      <c r="X208" s="3">
        <f t="shared" si="47"/>
        <v>5.4120999999999919E-2</v>
      </c>
      <c r="Y208" s="3">
        <f t="shared" si="48"/>
        <v>5.464081307215795E-2</v>
      </c>
      <c r="Z208" s="3">
        <f t="shared" si="49"/>
        <v>1.2072469556952106</v>
      </c>
      <c r="AA208" s="3">
        <f t="shared" si="50"/>
        <v>1.467800182697035</v>
      </c>
      <c r="AB208" s="3">
        <f t="shared" si="51"/>
        <v>1.3778921309921879</v>
      </c>
      <c r="AC208" s="3">
        <f t="shared" si="52"/>
        <v>0.35935499969755585</v>
      </c>
      <c r="AD208" s="3">
        <f t="shared" si="53"/>
        <v>0.28839912163445147</v>
      </c>
      <c r="AE208" s="3">
        <f t="shared" si="54"/>
        <v>0.33004731416408883</v>
      </c>
      <c r="AF208" s="3">
        <f t="shared" si="55"/>
        <v>0.53268564642214222</v>
      </c>
      <c r="AG208" s="3">
        <f t="shared" si="56"/>
        <v>7.1460944875237575E-2</v>
      </c>
      <c r="AH208" s="3">
        <f t="shared" si="57"/>
        <v>0.26565059097813615</v>
      </c>
      <c r="AI208" s="3">
        <v>0.51263782035576022</v>
      </c>
      <c r="AJ208" s="3">
        <v>0.56639738465092515</v>
      </c>
      <c r="AK208" s="3">
        <v>0.43380344232072948</v>
      </c>
      <c r="AL208" s="3">
        <f t="shared" si="58"/>
        <v>35.499778868544738</v>
      </c>
      <c r="AM208" s="3">
        <v>0.30651769779602006</v>
      </c>
      <c r="AN208" s="3">
        <v>0.21819193694040559</v>
      </c>
      <c r="AO208" s="3">
        <v>0.43840698919838433</v>
      </c>
      <c r="AP208" s="3">
        <v>0.68075481294337881</v>
      </c>
      <c r="AQ208" s="3">
        <f t="shared" si="59"/>
        <v>150.90664507384921</v>
      </c>
      <c r="AR208" s="3">
        <v>1.8714855832551345</v>
      </c>
    </row>
    <row r="209" spans="2:44" x14ac:dyDescent="0.25">
      <c r="B209" s="2">
        <v>154</v>
      </c>
      <c r="C209" t="s">
        <v>75</v>
      </c>
      <c r="D209" t="s">
        <v>75</v>
      </c>
      <c r="E209" t="s">
        <v>82</v>
      </c>
      <c r="F209" t="s">
        <v>67</v>
      </c>
      <c r="G209">
        <v>1</v>
      </c>
      <c r="H209" s="3">
        <v>9.9413335199290529</v>
      </c>
      <c r="I209" s="3">
        <v>15.603359285743572</v>
      </c>
      <c r="J209" s="3">
        <v>11.496403895798185</v>
      </c>
      <c r="K209" s="3">
        <v>14.34112723803845</v>
      </c>
      <c r="L209" s="3">
        <v>7.0031521659371938</v>
      </c>
      <c r="M209" s="3">
        <v>4.0244400000000002</v>
      </c>
      <c r="N209" s="3">
        <v>4.6384699999999999</v>
      </c>
      <c r="O209" s="3">
        <f t="shared" si="45"/>
        <v>7.6747426479606755</v>
      </c>
      <c r="P209" s="3">
        <v>4.5690299999999997</v>
      </c>
      <c r="Q209" s="3">
        <v>0.80946305768657756</v>
      </c>
      <c r="R209" s="3">
        <v>0.87483747389957467</v>
      </c>
      <c r="S209" s="3">
        <v>1.9992612361534388</v>
      </c>
      <c r="T209" s="3">
        <v>5.5036179009811477</v>
      </c>
      <c r="U209" s="3">
        <v>11.27164446742356</v>
      </c>
      <c r="V209" s="3">
        <v>31.139289133980093</v>
      </c>
      <c r="W209" s="3">
        <f t="shared" si="46"/>
        <v>6.995535417097587</v>
      </c>
      <c r="X209" s="3">
        <f t="shared" si="47"/>
        <v>0.54458999999999946</v>
      </c>
      <c r="Y209" s="3">
        <f t="shared" si="48"/>
        <v>0.48722037043949046</v>
      </c>
      <c r="Z209" s="3">
        <f t="shared" si="49"/>
        <v>0.88197720826457315</v>
      </c>
      <c r="AA209" s="3">
        <f t="shared" si="50"/>
        <v>1.4210968749628121</v>
      </c>
      <c r="AB209" s="3">
        <f t="shared" si="51"/>
        <v>1.2723189841097342</v>
      </c>
      <c r="AC209" s="3">
        <f t="shared" si="52"/>
        <v>0.70444796484276617</v>
      </c>
      <c r="AD209" s="3">
        <f t="shared" si="53"/>
        <v>0.27034963323733641</v>
      </c>
      <c r="AE209" s="3">
        <f t="shared" si="54"/>
        <v>0.40488108459701716</v>
      </c>
      <c r="AF209" s="3">
        <f t="shared" si="55"/>
        <v>0.59533331729554184</v>
      </c>
      <c r="AG209" s="3">
        <f t="shared" si="56"/>
        <v>7.4727498722238828E-2</v>
      </c>
      <c r="AH209" s="3">
        <f t="shared" si="57"/>
        <v>0.24307829474460274</v>
      </c>
      <c r="AI209" s="3">
        <v>0.15758313867204396</v>
      </c>
      <c r="AJ209" s="3">
        <v>0.20103486599982698</v>
      </c>
      <c r="AK209" s="3">
        <v>0.23662117008849137</v>
      </c>
      <c r="AL209" s="3">
        <f t="shared" si="58"/>
        <v>57.108022957181362</v>
      </c>
      <c r="AM209" s="3">
        <v>0.45384523304806468</v>
      </c>
      <c r="AN209" s="3">
        <v>1.1276046346024584E-2</v>
      </c>
      <c r="AO209" s="3">
        <v>9.0788694338517648E-2</v>
      </c>
      <c r="AP209" s="3">
        <v>0.49869556520571223</v>
      </c>
      <c r="AQ209" s="3">
        <f t="shared" si="59"/>
        <v>454.47979832482395</v>
      </c>
      <c r="AR209" s="3">
        <v>15.975045229218818</v>
      </c>
    </row>
    <row r="210" spans="2:44" x14ac:dyDescent="0.25">
      <c r="B210" s="2" t="s">
        <v>171</v>
      </c>
      <c r="C210" t="s">
        <v>75</v>
      </c>
      <c r="D210" t="s">
        <v>75</v>
      </c>
      <c r="E210" t="s">
        <v>81</v>
      </c>
      <c r="F210" t="s">
        <v>65</v>
      </c>
      <c r="G210">
        <v>1</v>
      </c>
      <c r="H210" s="3">
        <v>2.543442775421489</v>
      </c>
      <c r="I210" s="3">
        <v>5.6469480252610786</v>
      </c>
      <c r="J210" s="3">
        <v>3.2741200161222825</v>
      </c>
      <c r="K210" s="3">
        <v>5.305587711910003</v>
      </c>
      <c r="L210" s="3">
        <v>2.6070294244483684E-2</v>
      </c>
      <c r="M210" s="3">
        <v>0.35460100000000006</v>
      </c>
      <c r="N210" s="3">
        <v>0.46564099999999997</v>
      </c>
      <c r="O210" s="3">
        <f t="shared" si="45"/>
        <v>1.002561196057586</v>
      </c>
      <c r="P210" s="3">
        <v>0.451152</v>
      </c>
      <c r="Q210" s="3">
        <v>2.093136103848876E-2</v>
      </c>
      <c r="R210" s="3">
        <v>2.5291505950645284E-2</v>
      </c>
      <c r="S210" s="3">
        <v>9.4393078501635821E-2</v>
      </c>
      <c r="T210" s="3">
        <v>2.2294795356764308</v>
      </c>
      <c r="U210" s="3">
        <v>5.2838359172101494</v>
      </c>
      <c r="V210" s="3">
        <v>13.469002317024044</v>
      </c>
      <c r="W210" s="3">
        <f t="shared" si="46"/>
        <v>2.8673541730099794</v>
      </c>
      <c r="X210" s="3">
        <f t="shared" si="47"/>
        <v>9.6550999999999942E-2</v>
      </c>
      <c r="Y210" s="3">
        <f t="shared" si="48"/>
        <v>9.2521506231904277E-2</v>
      </c>
      <c r="Z210" s="3">
        <f t="shared" si="49"/>
        <v>0.48136293694078591</v>
      </c>
      <c r="AA210" s="3">
        <f t="shared" si="50"/>
        <v>0.88703474421212947</v>
      </c>
      <c r="AB210" s="3">
        <f t="shared" si="51"/>
        <v>1.0041166673304531</v>
      </c>
      <c r="AC210" s="3">
        <f t="shared" si="52"/>
        <v>1.0250002278963567E-2</v>
      </c>
      <c r="AD210" s="3">
        <f t="shared" si="53"/>
        <v>0.35382589276130971</v>
      </c>
      <c r="AE210" s="3">
        <f t="shared" si="54"/>
        <v>0.22174677816155791</v>
      </c>
      <c r="AF210" s="3">
        <f t="shared" si="55"/>
        <v>0.4499994631490668</v>
      </c>
      <c r="AG210" s="3">
        <f t="shared" si="56"/>
        <v>0.17239562249338025</v>
      </c>
      <c r="AH210" s="3">
        <f t="shared" si="57"/>
        <v>0.28975850946247705</v>
      </c>
      <c r="AI210" s="3">
        <v>0.50331491308860721</v>
      </c>
      <c r="AJ210" s="3">
        <v>0.57231773460228352</v>
      </c>
      <c r="AK210" s="3">
        <v>0.37722242243831999</v>
      </c>
      <c r="AL210" s="3">
        <f t="shared" si="58"/>
        <v>61.654469759934891</v>
      </c>
      <c r="AM210" s="3">
        <v>0.2980578546900422</v>
      </c>
      <c r="AN210" s="3">
        <v>0.18439797962077686</v>
      </c>
      <c r="AO210" s="3">
        <v>0.48320249111881058</v>
      </c>
      <c r="AP210" s="3">
        <v>0.55261749354970291</v>
      </c>
      <c r="AQ210" s="3">
        <f t="shared" si="59"/>
        <v>285.50515681952447</v>
      </c>
      <c r="AR210" s="3">
        <v>1.6439133345298211</v>
      </c>
    </row>
    <row r="211" spans="2:44" x14ac:dyDescent="0.25">
      <c r="B211" s="2" t="s">
        <v>172</v>
      </c>
      <c r="C211" t="s">
        <v>75</v>
      </c>
      <c r="D211" t="s">
        <v>75</v>
      </c>
      <c r="E211" t="s">
        <v>81</v>
      </c>
      <c r="F211" t="s">
        <v>65</v>
      </c>
      <c r="G211">
        <v>0</v>
      </c>
      <c r="H211" s="3">
        <v>3.5886889120175804</v>
      </c>
      <c r="I211" s="3">
        <v>4.7243464098222061</v>
      </c>
      <c r="J211" s="3">
        <v>3.6961569366836797</v>
      </c>
      <c r="K211" s="3">
        <v>4.1600377237984008</v>
      </c>
      <c r="L211" s="3">
        <v>1.8146024662628686</v>
      </c>
      <c r="M211" s="3">
        <v>0.428593</v>
      </c>
      <c r="N211" s="3">
        <v>0.51768000000000003</v>
      </c>
      <c r="O211" s="3">
        <f t="shared" si="45"/>
        <v>0.70741000844248891</v>
      </c>
      <c r="P211" s="3">
        <v>0.51030699999999996</v>
      </c>
      <c r="Q211" s="3">
        <v>3.0357393013786461E-2</v>
      </c>
      <c r="R211" s="3">
        <v>3.2736890983975857E-2</v>
      </c>
      <c r="S211" s="3">
        <v>5.5947490750103468E-2</v>
      </c>
      <c r="T211" s="3">
        <v>2.807434950270439</v>
      </c>
      <c r="U211" s="3">
        <v>3.6467983218159983</v>
      </c>
      <c r="V211" s="3">
        <v>10.996862936517202</v>
      </c>
      <c r="W211" s="3">
        <f t="shared" si="46"/>
        <v>2.9722658351465987</v>
      </c>
      <c r="X211" s="3">
        <f t="shared" si="47"/>
        <v>8.1713999999999953E-2</v>
      </c>
      <c r="Y211" s="3">
        <f t="shared" si="48"/>
        <v>8.0410234724396498E-2</v>
      </c>
      <c r="Z211" s="3">
        <f t="shared" si="49"/>
        <v>0.98406563657474733</v>
      </c>
      <c r="AA211" s="3">
        <f t="shared" si="50"/>
        <v>1.2073916369060502</v>
      </c>
      <c r="AB211" s="3">
        <f t="shared" si="51"/>
        <v>1.1407369853474167</v>
      </c>
      <c r="AC211" s="3">
        <f t="shared" si="52"/>
        <v>0.50564496136353299</v>
      </c>
      <c r="AD211" s="3">
        <f t="shared" si="53"/>
        <v>0.26804297664019816</v>
      </c>
      <c r="AE211" s="3">
        <f t="shared" si="54"/>
        <v>0.54260508571120003</v>
      </c>
      <c r="AF211" s="3">
        <f t="shared" si="55"/>
        <v>0.72137373504729962</v>
      </c>
      <c r="AG211" s="3">
        <f t="shared" si="56"/>
        <v>7.2685520789195213E-2</v>
      </c>
      <c r="AH211" s="3">
        <f t="shared" si="57"/>
        <v>0.24124011756882546</v>
      </c>
      <c r="AI211" s="3">
        <v>0.4266536279259418</v>
      </c>
      <c r="AJ211" s="3">
        <v>0.44969833514170993</v>
      </c>
      <c r="AK211" s="3">
        <v>0.24321018029843558</v>
      </c>
      <c r="AL211" s="3">
        <f t="shared" si="58"/>
        <v>6.696935915869906</v>
      </c>
      <c r="AM211" s="3">
        <v>0.25585128287644787</v>
      </c>
      <c r="AN211" s="3">
        <v>0.14963786395018552</v>
      </c>
      <c r="AO211" s="3">
        <v>0.27420091639771382</v>
      </c>
      <c r="AP211" s="3">
        <v>0.30873413380882886</v>
      </c>
      <c r="AQ211" s="3">
        <f t="shared" si="59"/>
        <v>54.358389177380339</v>
      </c>
      <c r="AR211" s="3">
        <v>1.1701415892458173</v>
      </c>
    </row>
    <row r="212" spans="2:44" x14ac:dyDescent="0.25">
      <c r="B212" s="2" t="s">
        <v>173</v>
      </c>
      <c r="C212" t="s">
        <v>75</v>
      </c>
      <c r="D212" t="s">
        <v>75</v>
      </c>
      <c r="E212" t="s">
        <v>69</v>
      </c>
      <c r="F212" t="s">
        <v>69</v>
      </c>
      <c r="G212">
        <v>0</v>
      </c>
      <c r="H212" s="3">
        <v>5.1203766643606787</v>
      </c>
      <c r="I212" s="3">
        <v>6.9433298927819962</v>
      </c>
      <c r="J212" s="3">
        <v>5.8440561500685932</v>
      </c>
      <c r="K212" s="3">
        <v>5.8413513480917718</v>
      </c>
      <c r="L212" s="3">
        <v>1.209291658987323</v>
      </c>
      <c r="M212" s="3">
        <v>0.65661100000000006</v>
      </c>
      <c r="N212" s="3">
        <v>0.80669199999999996</v>
      </c>
      <c r="O212" s="3">
        <f t="shared" si="45"/>
        <v>1.5597827829743676</v>
      </c>
      <c r="P212" s="3">
        <v>0.764351</v>
      </c>
      <c r="Q212" s="3">
        <v>4.9380304185238054E-2</v>
      </c>
      <c r="R212" s="3">
        <v>5.8432138137413603E-2</v>
      </c>
      <c r="S212" s="3">
        <v>0.18317660125110674</v>
      </c>
      <c r="T212" s="3">
        <v>3.3094908974040091</v>
      </c>
      <c r="U212" s="3">
        <v>4.2971258999475443</v>
      </c>
      <c r="V212" s="3">
        <v>13.093696134142181</v>
      </c>
      <c r="W212" s="3">
        <f t="shared" si="46"/>
        <v>3.2913548289566568</v>
      </c>
      <c r="X212" s="3">
        <f t="shared" si="47"/>
        <v>0.10773999999999995</v>
      </c>
      <c r="Y212" s="3">
        <f t="shared" si="48"/>
        <v>0.11169382155683422</v>
      </c>
      <c r="Z212" s="3">
        <f t="shared" si="49"/>
        <v>1.191581718474477</v>
      </c>
      <c r="AA212" s="3">
        <f t="shared" si="50"/>
        <v>1.5557048481411568</v>
      </c>
      <c r="AB212" s="3">
        <f t="shared" si="51"/>
        <v>1.3593623933995227</v>
      </c>
      <c r="AC212" s="3">
        <f t="shared" si="52"/>
        <v>0.23617240258990069</v>
      </c>
      <c r="AD212" s="3">
        <f t="shared" si="53"/>
        <v>0.32409790108189263</v>
      </c>
      <c r="AE212" s="3">
        <f t="shared" si="54"/>
        <v>0.26957757621862033</v>
      </c>
      <c r="AF212" s="3">
        <f t="shared" si="55"/>
        <v>0.4900368232956453</v>
      </c>
      <c r="AG212" s="3">
        <f t="shared" si="56"/>
        <v>0.15491190705513025</v>
      </c>
      <c r="AH212" s="3">
        <f t="shared" si="57"/>
        <v>0.28352524158600567</v>
      </c>
      <c r="AI212" s="3">
        <v>0.35956565119547879</v>
      </c>
      <c r="AJ212" s="3">
        <v>0.42349736725196452</v>
      </c>
      <c r="AK212" s="3">
        <v>0.36282069723405408</v>
      </c>
      <c r="AL212" s="3">
        <f t="shared" si="58"/>
        <v>49.203099082960101</v>
      </c>
      <c r="AM212" s="3">
        <v>0.32938497157965774</v>
      </c>
      <c r="AN212" s="3">
        <v>8.2934840396478027E-2</v>
      </c>
      <c r="AO212" s="3">
        <v>0.27932218572708273</v>
      </c>
      <c r="AP212" s="3">
        <v>0.44694685015714247</v>
      </c>
      <c r="AQ212" s="3">
        <f t="shared" si="59"/>
        <v>246.70466881028727</v>
      </c>
      <c r="AR212" s="3">
        <v>2.3752278832136593</v>
      </c>
    </row>
    <row r="213" spans="2:44" x14ac:dyDescent="0.25">
      <c r="B213" s="2" t="s">
        <v>174</v>
      </c>
      <c r="C213" t="s">
        <v>75</v>
      </c>
      <c r="D213" t="s">
        <v>75</v>
      </c>
      <c r="E213" t="s">
        <v>70</v>
      </c>
      <c r="F213" t="s">
        <v>70</v>
      </c>
      <c r="G213">
        <v>0</v>
      </c>
      <c r="H213" s="3">
        <v>7.0483714513775162</v>
      </c>
      <c r="I213" s="3">
        <v>11.331344315658226</v>
      </c>
      <c r="J213" s="3">
        <v>8.472509522216134</v>
      </c>
      <c r="K213" s="3">
        <v>9.3364983321609394</v>
      </c>
      <c r="L213" s="3">
        <v>2.0498224028760728</v>
      </c>
      <c r="M213" s="3">
        <v>1.71089</v>
      </c>
      <c r="N213" s="3">
        <v>1.9569300000000001</v>
      </c>
      <c r="O213" s="3">
        <v>4.0350980144019255</v>
      </c>
      <c r="P213" s="3">
        <v>1.9376500000000001</v>
      </c>
      <c r="Q213" s="3">
        <v>0.21815695217104722</v>
      </c>
      <c r="R213" s="3">
        <v>0.22989473321549778</v>
      </c>
      <c r="S213" s="3">
        <v>0.76217543248764053</v>
      </c>
      <c r="T213" s="3">
        <v>4.6936319625637379</v>
      </c>
      <c r="U213" s="3">
        <v>6.019662199824837</v>
      </c>
      <c r="V213" s="3">
        <v>17.945553107227397</v>
      </c>
      <c r="W213" s="3">
        <v>5.0543997979906168</v>
      </c>
      <c r="X213" s="3">
        <v>0.22676000000000007</v>
      </c>
      <c r="Y213" s="3">
        <v>0.2219070168042222</v>
      </c>
      <c r="Z213" s="3">
        <v>1.1708915247075846</v>
      </c>
      <c r="AA213" s="3">
        <v>1.394502163081679</v>
      </c>
      <c r="AB213" s="3">
        <v>1.5510003754749921</v>
      </c>
      <c r="AC213" s="3">
        <v>0.29082213061791184</v>
      </c>
      <c r="AD213" s="3">
        <v>0.28213160800485149</v>
      </c>
      <c r="AE213" s="3">
        <v>0.2862293152890163</v>
      </c>
      <c r="AF213" s="3">
        <v>0.48019899221387186</v>
      </c>
      <c r="AG213" s="3">
        <v>5.1057198572043161E-2</v>
      </c>
      <c r="AH213" s="3">
        <v>0.26393158432314789</v>
      </c>
      <c r="AI213" s="3">
        <v>0.22153799862998791</v>
      </c>
      <c r="AJ213" s="3">
        <v>0.26985589265250992</v>
      </c>
      <c r="AK213" s="3">
        <v>0.25731551906545913</v>
      </c>
      <c r="AL213" s="3">
        <v>52.916383412002553</v>
      </c>
      <c r="AM213" s="3">
        <v>0.35342548407394203</v>
      </c>
      <c r="AN213" s="3">
        <v>4.1222319673757862E-2</v>
      </c>
      <c r="AO213" s="3">
        <v>9.0034122263977001E-2</v>
      </c>
      <c r="AP213" s="3">
        <v>0.15842160616378717</v>
      </c>
      <c r="AQ213" s="3">
        <v>189.1021752618588</v>
      </c>
      <c r="AR213" s="3">
        <v>2.2287070946216234</v>
      </c>
    </row>
    <row r="214" spans="2:44" x14ac:dyDescent="0.25">
      <c r="B214" s="2" t="s">
        <v>175</v>
      </c>
      <c r="C214" t="s">
        <v>75</v>
      </c>
      <c r="D214" t="s">
        <v>75</v>
      </c>
      <c r="E214" t="s">
        <v>70</v>
      </c>
      <c r="F214" t="s">
        <v>70</v>
      </c>
      <c r="G214">
        <v>0</v>
      </c>
      <c r="H214" s="3">
        <v>1.2136452332405439</v>
      </c>
      <c r="I214" s="3">
        <v>3.4048685730876485</v>
      </c>
      <c r="J214" s="3">
        <v>1.7879289673809959</v>
      </c>
      <c r="K214" s="3">
        <v>3.1244024236624321</v>
      </c>
      <c r="L214" s="3">
        <v>0.17141916214008984</v>
      </c>
      <c r="M214" s="3">
        <v>0.12072099999999999</v>
      </c>
      <c r="N214" s="3">
        <v>0.19456499999999999</v>
      </c>
      <c r="O214" s="3">
        <v>0.36919003754988672</v>
      </c>
      <c r="P214" s="3">
        <v>0.18937999999999999</v>
      </c>
      <c r="Q214" s="3">
        <v>5.2128319652472097E-3</v>
      </c>
      <c r="R214" s="3">
        <v>6.3564229455601948E-3</v>
      </c>
      <c r="S214" s="3">
        <v>2.1093506112387278E-2</v>
      </c>
      <c r="T214" s="3">
        <v>2.5500427447397911</v>
      </c>
      <c r="U214" s="3">
        <v>3.2222763692768424</v>
      </c>
      <c r="V214" s="3">
        <v>9.786649490444292</v>
      </c>
      <c r="W214" s="3">
        <v>2.806231083152158</v>
      </c>
      <c r="X214" s="3">
        <v>6.8658999999999998E-2</v>
      </c>
      <c r="Y214" s="3">
        <v>6.4535715301946836E-2</v>
      </c>
      <c r="Z214" s="3">
        <v>0.3766421914681749</v>
      </c>
      <c r="AA214" s="3">
        <v>0.43248228577002695</v>
      </c>
      <c r="AB214" s="3">
        <v>0.96962583763838495</v>
      </c>
      <c r="AC214" s="3">
        <v>0.14124322120261207</v>
      </c>
      <c r="AD214" s="3">
        <v>0.39066541206411376</v>
      </c>
      <c r="AE214" s="3">
        <v>0.24712970605611864</v>
      </c>
      <c r="AF214" s="3">
        <v>0.51296075391636231</v>
      </c>
      <c r="AG214" s="3">
        <v>0.17991108994906568</v>
      </c>
      <c r="AH214" s="3">
        <v>0.32305830367958233</v>
      </c>
      <c r="AI214" s="3">
        <v>0.54839217465911272</v>
      </c>
      <c r="AJ214" s="3">
        <v>0.67665657417977854</v>
      </c>
      <c r="AK214" s="3">
        <v>0.57570362988706736</v>
      </c>
      <c r="AL214" s="3">
        <v>15.981403600465939</v>
      </c>
      <c r="AM214" s="3">
        <v>0.21983542553768559</v>
      </c>
      <c r="AN214" s="3">
        <v>0.29478405150713682</v>
      </c>
      <c r="AO214" s="3">
        <v>0.54322302505158515</v>
      </c>
      <c r="AP214" s="3">
        <v>0.73382599577611507</v>
      </c>
      <c r="AQ214" s="3">
        <v>59.594631712988885</v>
      </c>
      <c r="AR214" s="3">
        <v>0.75971453738009986</v>
      </c>
    </row>
    <row r="215" spans="2:44" x14ac:dyDescent="0.25">
      <c r="B215" s="2" t="s">
        <v>176</v>
      </c>
      <c r="C215" t="s">
        <v>75</v>
      </c>
      <c r="D215" t="s">
        <v>75</v>
      </c>
      <c r="E215" t="s">
        <v>70</v>
      </c>
      <c r="F215" t="s">
        <v>70</v>
      </c>
      <c r="G215">
        <v>0</v>
      </c>
      <c r="H215" s="3">
        <v>1.7646281977325966</v>
      </c>
      <c r="I215" s="3">
        <v>3.3752832473734875</v>
      </c>
      <c r="J215" s="3">
        <v>1.9697065598104266</v>
      </c>
      <c r="K215" s="3">
        <v>3.3563815132913675</v>
      </c>
      <c r="L215" s="3">
        <v>0.11668463572816992</v>
      </c>
      <c r="M215" s="3">
        <v>0.146208</v>
      </c>
      <c r="N215" s="3">
        <v>0.22064499999999998</v>
      </c>
      <c r="O215" s="3">
        <v>0.37658382537311796</v>
      </c>
      <c r="P215" s="3">
        <v>0.21528600000000001</v>
      </c>
      <c r="Q215" s="3">
        <v>6.8830075818284648E-3</v>
      </c>
      <c r="R215" s="3">
        <v>7.9059373806184309E-3</v>
      </c>
      <c r="S215" s="3">
        <v>2.1730329285997486E-2</v>
      </c>
      <c r="T215" s="3">
        <v>2.5391081111288036</v>
      </c>
      <c r="U215" s="3">
        <v>3.3568021985216716</v>
      </c>
      <c r="V215" s="3">
        <v>10.018838464261542</v>
      </c>
      <c r="W215" s="3">
        <v>2.7579244937987539</v>
      </c>
      <c r="X215" s="3">
        <v>6.9078000000000001E-2</v>
      </c>
      <c r="Y215" s="3">
        <v>6.6941713560225963E-2</v>
      </c>
      <c r="Z215" s="3">
        <v>0.52568727418902883</v>
      </c>
      <c r="AA215" s="3">
        <v>0.63983919853512916</v>
      </c>
      <c r="AB215" s="3">
        <v>0.99987467678897213</v>
      </c>
      <c r="AC215" s="3">
        <v>6.6124204451736723E-2</v>
      </c>
      <c r="AD215" s="3">
        <v>0.35487505375460793</v>
      </c>
      <c r="AE215" s="3">
        <v>0.3167465845197161</v>
      </c>
      <c r="AF215" s="3">
        <v>0.57168148362903104</v>
      </c>
      <c r="AG215" s="3">
        <v>0.12938754122916529</v>
      </c>
      <c r="AH215" s="3">
        <v>0.30962940957020846</v>
      </c>
      <c r="AI215" s="3">
        <v>0.55260125016278161</v>
      </c>
      <c r="AJ215" s="3">
        <v>0.61495963016017707</v>
      </c>
      <c r="AK215" s="3">
        <v>0.42998624284089149</v>
      </c>
      <c r="AL215" s="3">
        <v>6.4565790716230698</v>
      </c>
      <c r="AM215" s="3">
        <v>0.2130530292533945</v>
      </c>
      <c r="AN215" s="3">
        <v>0.29123421018361767</v>
      </c>
      <c r="AO215" s="3">
        <v>0.46943286886313323</v>
      </c>
      <c r="AP215" s="3">
        <v>0.60947009982316669</v>
      </c>
      <c r="AQ215" s="3">
        <v>40.677711120786462</v>
      </c>
      <c r="AR215" s="3">
        <v>0.78591080154890625</v>
      </c>
    </row>
    <row r="216" spans="2:44" x14ac:dyDescent="0.25">
      <c r="B216" s="2" t="s">
        <v>177</v>
      </c>
      <c r="C216" t="s">
        <v>75</v>
      </c>
      <c r="D216" t="s">
        <v>75</v>
      </c>
      <c r="E216" t="s">
        <v>70</v>
      </c>
      <c r="F216" t="s">
        <v>70</v>
      </c>
      <c r="G216">
        <v>0</v>
      </c>
      <c r="H216" s="3">
        <v>2.0369640401725184</v>
      </c>
      <c r="I216" s="3">
        <v>2.6737168885280234</v>
      </c>
      <c r="J216" s="3">
        <v>2.0991027101087139</v>
      </c>
      <c r="K216" s="3">
        <v>2.4267249680998568</v>
      </c>
      <c r="L216" s="3">
        <v>0.12496715624208785</v>
      </c>
      <c r="M216" s="3">
        <v>0.11880300000000001</v>
      </c>
      <c r="N216" s="3">
        <v>0.163606</v>
      </c>
      <c r="O216" s="3">
        <v>0.25122043919220083</v>
      </c>
      <c r="P216" s="3">
        <v>0.15993200000000002</v>
      </c>
      <c r="Q216" s="3">
        <v>4.9975177361637349E-3</v>
      </c>
      <c r="R216" s="3">
        <v>5.5188923088606507E-3</v>
      </c>
      <c r="S216" s="3">
        <v>1.1840124499945226E-2</v>
      </c>
      <c r="T216" s="3">
        <v>1.7915429104545608</v>
      </c>
      <c r="U216" s="3">
        <v>2.443657913865998</v>
      </c>
      <c r="V216" s="3">
        <v>7.6532496002761388</v>
      </c>
      <c r="W216" s="3">
        <v>2.1496228215797917</v>
      </c>
      <c r="X216" s="3">
        <v>4.1129000000000013E-2</v>
      </c>
      <c r="Y216" s="3">
        <v>3.4384087654718808E-2</v>
      </c>
      <c r="Z216" s="3">
        <v>0.83357168309615481</v>
      </c>
      <c r="AA216" s="3">
        <v>0.9475913726462587</v>
      </c>
      <c r="AB216" s="3">
        <v>0.99307065621989932</v>
      </c>
      <c r="AC216" s="3">
        <v>6.1349711520437E-2</v>
      </c>
      <c r="AD216" s="3">
        <v>0.29847742088963114</v>
      </c>
      <c r="AE216" s="3">
        <v>0.42208320834691004</v>
      </c>
      <c r="AF216" s="3">
        <v>0.63662017515080094</v>
      </c>
      <c r="AG216" s="3">
        <v>9.4470872689405905E-2</v>
      </c>
      <c r="AH216" s="3">
        <v>0.26732813900502939</v>
      </c>
      <c r="AI216" s="3">
        <v>0.68460461795705196</v>
      </c>
      <c r="AJ216" s="3">
        <v>0.71739436752024344</v>
      </c>
      <c r="AK216" s="3">
        <v>0.43810334910622756</v>
      </c>
      <c r="AL216" s="3">
        <v>1.4332908697045399</v>
      </c>
      <c r="AM216" s="3">
        <v>0.22293472523272775</v>
      </c>
      <c r="AN216" s="3">
        <v>0.38252766453115894</v>
      </c>
      <c r="AO216" s="3">
        <v>0.61917353974486633</v>
      </c>
      <c r="AP216" s="3">
        <v>0.76894109519240939</v>
      </c>
      <c r="AQ216" s="3">
        <v>23.781999882411743</v>
      </c>
      <c r="AR216" s="3">
        <v>0.81194337941202577</v>
      </c>
    </row>
    <row r="217" spans="2:44" x14ac:dyDescent="0.25">
      <c r="B217" s="2">
        <v>157</v>
      </c>
      <c r="C217" t="s">
        <v>75</v>
      </c>
      <c r="D217" t="s">
        <v>75</v>
      </c>
      <c r="E217" t="s">
        <v>76</v>
      </c>
      <c r="F217" t="s">
        <v>67</v>
      </c>
      <c r="G217">
        <v>1</v>
      </c>
      <c r="H217" s="3">
        <v>5.1939816229804121</v>
      </c>
      <c r="I217" s="3">
        <v>6.6508571628024056</v>
      </c>
      <c r="J217" s="3">
        <v>5.6780728148643096</v>
      </c>
      <c r="K217" s="3">
        <v>4.7272614869666922</v>
      </c>
      <c r="L217" s="3">
        <v>3.0745092558168929</v>
      </c>
      <c r="M217" s="3">
        <v>0.6417759999999999</v>
      </c>
      <c r="N217" s="3">
        <v>0.71572100000000005</v>
      </c>
      <c r="O217" s="3">
        <f>3*S217/POWER((3*S217)/(4*PI()), 1/3)</f>
        <v>1.3970191927250879</v>
      </c>
      <c r="P217" s="3">
        <v>0.70515700000000003</v>
      </c>
      <c r="Q217" s="3">
        <v>4.8703799945141242E-2</v>
      </c>
      <c r="R217" s="3">
        <v>5.1146927459420198E-2</v>
      </c>
      <c r="S217" s="3">
        <v>0.15526636018788287</v>
      </c>
      <c r="T217" s="3">
        <v>2.5821837657300852</v>
      </c>
      <c r="U217" s="3">
        <v>3.1078980034743711</v>
      </c>
      <c r="V217" s="3">
        <v>9.3918178452566323</v>
      </c>
      <c r="W217" s="3">
        <f>4*100*X217/V217</f>
        <v>2.6994135126677699</v>
      </c>
      <c r="X217" s="3">
        <f>P217-M217</f>
        <v>6.3381000000000132E-2</v>
      </c>
      <c r="Y217" s="3">
        <f>0.25*PI()*T217*U217/100</f>
        <v>6.3029488860132141E-2</v>
      </c>
      <c r="Z217" s="3">
        <f>H217/U217</f>
        <v>1.6712201034827956</v>
      </c>
      <c r="AA217" s="3">
        <f>H217/W217</f>
        <v>1.9241148488759385</v>
      </c>
      <c r="AB217" s="3">
        <f>K217/U217</f>
        <v>1.5210478212869303</v>
      </c>
      <c r="AC217" s="3">
        <f>L217/H217</f>
        <v>0.59193687598237532</v>
      </c>
      <c r="AD217" s="3">
        <f>1-POWER(18*PI(),1/3)*(POWER(Q217*0.000001,2/3)/(P217*0.0001))</f>
        <v>0.27406644886026177</v>
      </c>
      <c r="AE217" s="3">
        <f>Q217/S217</f>
        <v>0.31367902156144012</v>
      </c>
      <c r="AF217" s="3">
        <f>P217/O217</f>
        <v>0.50475827653053884</v>
      </c>
      <c r="AG217" s="3">
        <f>1-Q217/R217</f>
        <v>4.7766848091067127E-2</v>
      </c>
      <c r="AH217" s="3">
        <f>1-POWER(18*PI(),1/3)*(POWER(R217*0.000001,2/3)/(N217*0.0001))</f>
        <v>0.26105848684405164</v>
      </c>
      <c r="AI217" s="3">
        <v>0.38452936342373095</v>
      </c>
      <c r="AJ217" s="3">
        <v>0.39361653707566846</v>
      </c>
      <c r="AK217" s="3">
        <v>0.22378440832008067</v>
      </c>
      <c r="AL217" s="3">
        <f>100*((POWER((3*(1000*S217))/(4*PI()), 1/3)*AJ217)-1)</f>
        <v>31.24101803272319</v>
      </c>
      <c r="AM217" s="3">
        <v>0.28363002609348603</v>
      </c>
      <c r="AN217" s="3">
        <v>0.10124533788482203</v>
      </c>
      <c r="AO217" s="3">
        <v>0.19659839433592513</v>
      </c>
      <c r="AP217" s="3">
        <v>0.274723797988291</v>
      </c>
      <c r="AQ217" s="3">
        <f>100*((POWER((3*(1000*S217))/(4*PI()), 2/3)*AO217)-1)</f>
        <v>118.56090240756325</v>
      </c>
      <c r="AR217" s="3">
        <v>1.4952909707448274</v>
      </c>
    </row>
    <row r="218" spans="2:44" x14ac:dyDescent="0.25">
      <c r="B218" s="2">
        <v>158</v>
      </c>
      <c r="C218" t="s">
        <v>75</v>
      </c>
      <c r="D218" t="s">
        <v>75</v>
      </c>
      <c r="E218" t="s">
        <v>71</v>
      </c>
      <c r="F218" t="s">
        <v>70</v>
      </c>
      <c r="G218">
        <v>0</v>
      </c>
      <c r="H218" s="3">
        <v>3.2476215159316149</v>
      </c>
      <c r="I218" s="3">
        <v>4.557386641486544</v>
      </c>
      <c r="J218" s="3">
        <v>3.4517760208532251</v>
      </c>
      <c r="K218" s="3">
        <v>4.5514710513603411</v>
      </c>
      <c r="L218" s="3">
        <v>1.4379894096377566</v>
      </c>
      <c r="M218" s="3">
        <v>0.387712</v>
      </c>
      <c r="N218" s="3">
        <v>0.46623500000000001</v>
      </c>
      <c r="O218" s="3">
        <v>0.67191711564603807</v>
      </c>
      <c r="P218" s="3">
        <v>0.45699899999999999</v>
      </c>
      <c r="Q218" s="3">
        <v>2.5329176543481931E-2</v>
      </c>
      <c r="R218" s="3">
        <v>2.746043172588742E-2</v>
      </c>
      <c r="S218" s="3">
        <v>5.1790173889151178E-2</v>
      </c>
      <c r="T218" s="3">
        <v>2.7913668694745231</v>
      </c>
      <c r="U218" s="3">
        <v>3.2303809372889738</v>
      </c>
      <c r="V218" s="3">
        <v>9.8264335375310168</v>
      </c>
      <c r="W218" s="3">
        <v>2.8204332623984345</v>
      </c>
      <c r="X218" s="3">
        <v>6.9286999999999987E-2</v>
      </c>
      <c r="Y218" s="3">
        <v>7.0820752947993726E-2</v>
      </c>
      <c r="Z218" s="3">
        <v>1.005337011014283</v>
      </c>
      <c r="AA218" s="3">
        <v>1.1514619258070686</v>
      </c>
      <c r="AB218" s="3">
        <v>1.4089579958888883</v>
      </c>
      <c r="AC218" s="3">
        <v>0.44278232626047065</v>
      </c>
      <c r="AD218" s="3">
        <v>0.27560920411661838</v>
      </c>
      <c r="AE218" s="3">
        <v>0.48907301600676412</v>
      </c>
      <c r="AF218" s="3">
        <v>0.68014192429166265</v>
      </c>
      <c r="AG218" s="3">
        <v>7.7611859991127408E-2</v>
      </c>
      <c r="AH218" s="3">
        <v>0.25066820517705102</v>
      </c>
      <c r="AI218" s="3">
        <v>0.44328077342261457</v>
      </c>
      <c r="AJ218" s="3">
        <v>0.50102480064608701</v>
      </c>
      <c r="AK218" s="3">
        <v>0.36277828264714668</v>
      </c>
      <c r="AL218" s="3">
        <v>15.854296358961095</v>
      </c>
      <c r="AM218" s="3">
        <v>0.28382611090683907</v>
      </c>
      <c r="AN218" s="3">
        <v>0.14755247496804846</v>
      </c>
      <c r="AO218" s="3">
        <v>0.37208496357919657</v>
      </c>
      <c r="AP218" s="3">
        <v>0.50990717957886211</v>
      </c>
      <c r="AQ218" s="3">
        <v>98.95183993516514</v>
      </c>
      <c r="AR218" s="3">
        <v>1.6377693072581558</v>
      </c>
    </row>
    <row r="219" spans="2:44" x14ac:dyDescent="0.25">
      <c r="B219" s="2">
        <v>159</v>
      </c>
      <c r="C219" t="s">
        <v>75</v>
      </c>
      <c r="D219" t="s">
        <v>75</v>
      </c>
      <c r="E219" t="s">
        <v>69</v>
      </c>
      <c r="F219" t="s">
        <v>69</v>
      </c>
      <c r="G219">
        <v>0</v>
      </c>
      <c r="H219" s="3">
        <v>5.6454423433884191</v>
      </c>
      <c r="I219" s="3">
        <v>6.2409551352337065</v>
      </c>
      <c r="J219" s="3">
        <v>5.7109095488024133</v>
      </c>
      <c r="K219" s="3">
        <v>6.0207020279053909</v>
      </c>
      <c r="L219" s="3">
        <v>2.0235137751451751</v>
      </c>
      <c r="M219" s="3">
        <v>0.83686900000000009</v>
      </c>
      <c r="N219" s="3">
        <v>0.92827199999999999</v>
      </c>
      <c r="O219" s="3">
        <f>3*S219/POWER((3*S219)/(4*PI()), 1/3)</f>
        <v>1.2728808654428336</v>
      </c>
      <c r="P219" s="3">
        <v>0.92246600000000001</v>
      </c>
      <c r="Q219" s="3">
        <v>7.3226836863556979E-2</v>
      </c>
      <c r="R219" s="3">
        <v>7.8093386486043331E-2</v>
      </c>
      <c r="S219" s="3">
        <v>0.13503782996128555</v>
      </c>
      <c r="T219" s="3">
        <v>3.0855471151807099</v>
      </c>
      <c r="U219" s="3">
        <v>3.6138291326514111</v>
      </c>
      <c r="V219" s="3">
        <v>10.668976890829278</v>
      </c>
      <c r="W219" s="3">
        <f>4*100*X219/V219</f>
        <v>3.2091924418198507</v>
      </c>
      <c r="X219" s="3">
        <f>P219-M219</f>
        <v>8.5596999999999923E-2</v>
      </c>
      <c r="Y219" s="3">
        <f>0.25*PI()*T219*U219/100</f>
        <v>8.7576922199097518E-2</v>
      </c>
      <c r="Z219" s="3">
        <f>H219/U219</f>
        <v>1.5621774400956374</v>
      </c>
      <c r="AA219" s="3">
        <f>H219/W219</f>
        <v>1.7591473386952867</v>
      </c>
      <c r="AB219" s="3">
        <f>K219/U219</f>
        <v>1.666017348055439</v>
      </c>
      <c r="AC219" s="3">
        <f>L219/H219</f>
        <v>0.35843316644885853</v>
      </c>
      <c r="AD219" s="3">
        <f>1-POWER(18*PI(),1/3)*(POWER(Q219*0.000001,2/3)/(P219*0.0001))</f>
        <v>0.27171068053967329</v>
      </c>
      <c r="AE219" s="3">
        <f>Q219/S219</f>
        <v>0.54226905811912574</v>
      </c>
      <c r="AF219" s="3">
        <f>P219/O219</f>
        <v>0.72470725662065416</v>
      </c>
      <c r="AG219" s="3">
        <f>1-Q219/R219</f>
        <v>6.2317051948516666E-2</v>
      </c>
      <c r="AH219" s="3">
        <f>1-POWER(18*PI(),1/3)*(POWER(R219*0.000001,2/3)/(N219*0.0001))</f>
        <v>0.24454538377844703</v>
      </c>
      <c r="AI219" s="3">
        <v>0.3296562303004833</v>
      </c>
      <c r="AJ219" s="3">
        <v>0.41555452826224004</v>
      </c>
      <c r="AK219" s="3">
        <v>0.48121466749184577</v>
      </c>
      <c r="AL219" s="3">
        <f>100*((POWER((3*(1000*S219))/(4*PI()), 1/3)*AJ219)-1)</f>
        <v>32.25648193147137</v>
      </c>
      <c r="AM219" s="3">
        <v>0.42463166297645771</v>
      </c>
      <c r="AN219" s="3">
        <v>-3.4687497373397776E-2</v>
      </c>
      <c r="AO219" s="3">
        <v>0.39628787560411849</v>
      </c>
      <c r="AP219" s="3">
        <v>3.3260261716585573</v>
      </c>
      <c r="AQ219" s="3">
        <f>100*((POWER((3*(1000*S219))/(4*PI()), 2/3)*AO219)-1)</f>
        <v>301.41045457236481</v>
      </c>
      <c r="AR219" s="3">
        <v>22.151227494348181</v>
      </c>
    </row>
    <row r="220" spans="2:44" x14ac:dyDescent="0.25">
      <c r="B220" s="2" t="s">
        <v>178</v>
      </c>
      <c r="C220" t="s">
        <v>75</v>
      </c>
      <c r="D220" t="s">
        <v>75</v>
      </c>
      <c r="E220" t="s">
        <v>71</v>
      </c>
      <c r="F220" t="s">
        <v>70</v>
      </c>
      <c r="G220">
        <v>1</v>
      </c>
      <c r="H220" s="3">
        <v>2.9884661820389788</v>
      </c>
      <c r="I220" s="3">
        <v>4.2001320217345617</v>
      </c>
      <c r="J220" s="3">
        <v>3.0544041478166384</v>
      </c>
      <c r="K220" s="3">
        <v>3.4313141290519233</v>
      </c>
      <c r="L220" s="3">
        <v>0.1796663259800157</v>
      </c>
      <c r="M220" s="3">
        <v>0.272731</v>
      </c>
      <c r="N220" s="3">
        <v>0.35818100000000003</v>
      </c>
      <c r="O220" s="3">
        <v>0.57416382382543962</v>
      </c>
      <c r="P220" s="3">
        <v>0.350076</v>
      </c>
      <c r="Q220" s="3">
        <v>1.584758471026379E-2</v>
      </c>
      <c r="R220" s="3">
        <v>1.7792323035447557E-2</v>
      </c>
      <c r="S220" s="3">
        <v>4.0909818394977399E-2</v>
      </c>
      <c r="T220" s="3">
        <v>2.9683190529321433</v>
      </c>
      <c r="U220" s="3">
        <v>3.4313640144992017</v>
      </c>
      <c r="V220" s="3">
        <v>10.33786352173912</v>
      </c>
      <c r="W220" s="3">
        <v>2.9926879896355367</v>
      </c>
      <c r="X220" s="3">
        <v>7.7344999999999997E-2</v>
      </c>
      <c r="Y220" s="3">
        <v>7.9995812444721814E-2</v>
      </c>
      <c r="Z220" s="3">
        <v>0.87092659636553815</v>
      </c>
      <c r="AA220" s="3">
        <v>0.99858929243169381</v>
      </c>
      <c r="AB220" s="3">
        <v>0.99998546191920545</v>
      </c>
      <c r="AC220" s="3">
        <v>6.0119912702988151E-2</v>
      </c>
      <c r="AD220" s="3">
        <v>0.30824255410824197</v>
      </c>
      <c r="AE220" s="3">
        <v>0.38737851528105138</v>
      </c>
      <c r="AF220" s="3">
        <v>0.60971448473986756</v>
      </c>
      <c r="AG220" s="3">
        <v>0.10930210300865573</v>
      </c>
      <c r="AH220" s="3">
        <v>0.26965731360377243</v>
      </c>
      <c r="AI220" s="3">
        <v>0.46307296326807329</v>
      </c>
      <c r="AJ220" s="3">
        <v>0.51741997532547901</v>
      </c>
      <c r="AK220" s="3">
        <v>0.36386119024575614</v>
      </c>
      <c r="AL220" s="3">
        <v>10.60026605368909</v>
      </c>
      <c r="AM220" s="3">
        <v>0.24474689822500864</v>
      </c>
      <c r="AN220" s="3">
        <v>0.15630126565314559</v>
      </c>
      <c r="AO220" s="3">
        <v>0.39359723771496591</v>
      </c>
      <c r="AP220" s="3">
        <v>0.47734284749399658</v>
      </c>
      <c r="AQ220" s="3">
        <v>79.836566968130683</v>
      </c>
      <c r="AR220" s="3">
        <v>1.0901118650984147</v>
      </c>
    </row>
    <row r="221" spans="2:44" x14ac:dyDescent="0.25">
      <c r="B221" s="2" t="s">
        <v>164</v>
      </c>
      <c r="C221" t="s">
        <v>75</v>
      </c>
      <c r="D221" t="s">
        <v>75</v>
      </c>
      <c r="E221" t="s">
        <v>70</v>
      </c>
      <c r="F221" t="s">
        <v>70</v>
      </c>
      <c r="G221">
        <v>0</v>
      </c>
      <c r="H221" s="3">
        <v>2.8416814565892889</v>
      </c>
      <c r="I221" s="3">
        <v>4.2768465018047968</v>
      </c>
      <c r="J221" s="3">
        <v>3.0709643940577283</v>
      </c>
      <c r="K221" s="3">
        <v>4.0108374970402201</v>
      </c>
      <c r="L221" s="3">
        <v>1.3791021385869413</v>
      </c>
      <c r="M221" s="3">
        <v>0.34146500000000002</v>
      </c>
      <c r="N221" s="3">
        <v>0.43304799999999999</v>
      </c>
      <c r="O221" s="3">
        <v>0.57647091083334123</v>
      </c>
      <c r="P221" s="3">
        <v>0.42723699999999998</v>
      </c>
      <c r="Q221" s="3">
        <v>2.3422752821645357E-2</v>
      </c>
      <c r="R221" s="3">
        <v>2.510288341288543E-2</v>
      </c>
      <c r="S221" s="3">
        <v>4.1156639740393679E-2</v>
      </c>
      <c r="T221" s="3">
        <v>2.9957182778091829</v>
      </c>
      <c r="U221" s="3">
        <v>3.4387939746370271</v>
      </c>
      <c r="V221" s="3">
        <v>10.692961578608221</v>
      </c>
      <c r="W221" s="3">
        <v>3.2085404728879201</v>
      </c>
      <c r="X221" s="3">
        <v>8.5771999999999959E-2</v>
      </c>
      <c r="Y221" s="3">
        <v>8.0909032444346551E-2</v>
      </c>
      <c r="Z221" s="3">
        <v>0.82635990336967924</v>
      </c>
      <c r="AA221" s="3">
        <v>0.88566171460245557</v>
      </c>
      <c r="AB221" s="3">
        <v>1.1663500420851975</v>
      </c>
      <c r="AC221" s="3">
        <v>0.48531200968675792</v>
      </c>
      <c r="AD221" s="3">
        <v>0.26453181167230155</v>
      </c>
      <c r="AE221" s="3">
        <v>0.56911237091731803</v>
      </c>
      <c r="AF221" s="3">
        <v>0.74112499342315463</v>
      </c>
      <c r="AG221" s="3">
        <v>6.6929785061171643E-2</v>
      </c>
      <c r="AH221" s="3">
        <v>0.24010457796442541</v>
      </c>
      <c r="AI221" s="3">
        <v>0.43895482191195823</v>
      </c>
      <c r="AJ221" s="3">
        <v>0.47385746068700452</v>
      </c>
      <c r="AK221" s="3">
        <v>0.32950378923854179</v>
      </c>
      <c r="AL221" s="3">
        <v>1.4919249070191487</v>
      </c>
      <c r="AM221" s="3">
        <v>0.25522946350506764</v>
      </c>
      <c r="AN221" s="3">
        <v>0.15465177950282749</v>
      </c>
      <c r="AO221" s="3">
        <v>0.34886796481633264</v>
      </c>
      <c r="AP221" s="3">
        <v>0.43862698591814742</v>
      </c>
      <c r="AQ221" s="3">
        <v>60.040030339739573</v>
      </c>
      <c r="AR221" s="3">
        <v>1.2637957886963873</v>
      </c>
    </row>
    <row r="222" spans="2:44" x14ac:dyDescent="0.25">
      <c r="B222" s="2" t="s">
        <v>179</v>
      </c>
      <c r="C222" t="s">
        <v>75</v>
      </c>
      <c r="D222" t="s">
        <v>75</v>
      </c>
      <c r="E222" t="s">
        <v>70</v>
      </c>
      <c r="F222" t="s">
        <v>70</v>
      </c>
      <c r="G222">
        <v>1</v>
      </c>
      <c r="H222" s="3">
        <v>5.6839689169399543</v>
      </c>
      <c r="I222" s="3">
        <v>7.7894495312570147</v>
      </c>
      <c r="J222" s="3">
        <v>6.3713853576120227</v>
      </c>
      <c r="K222" s="3">
        <v>6.0258927911967382</v>
      </c>
      <c r="L222" s="3">
        <v>2.1506605109236676</v>
      </c>
      <c r="M222" s="3">
        <v>0.81857000000000002</v>
      </c>
      <c r="N222" s="3">
        <v>0.98721499999999995</v>
      </c>
      <c r="O222" s="3">
        <f>3*S222/POWER((3*S222)/(4*PI()), 1/3)</f>
        <v>1.9061778045111155</v>
      </c>
      <c r="P222" s="3">
        <v>0.93153900000000001</v>
      </c>
      <c r="Q222" s="3">
        <v>5.9900394107786026E-2</v>
      </c>
      <c r="R222" s="3">
        <v>7.9979806524684643E-2</v>
      </c>
      <c r="S222" s="3">
        <v>0.24746793009736054</v>
      </c>
      <c r="T222" s="3">
        <v>3.3901777239549094</v>
      </c>
      <c r="U222" s="3">
        <v>4.3030747146662423</v>
      </c>
      <c r="V222" s="3">
        <v>13.330147079970756</v>
      </c>
      <c r="W222" s="3">
        <f>4*100*X222/V222</f>
        <v>3.3898800762593786</v>
      </c>
      <c r="X222" s="3">
        <f>P222-M222</f>
        <v>0.11296899999999999</v>
      </c>
      <c r="Y222" s="3">
        <f>0.25*PI()*T222*U222/100</f>
        <v>0.11457536095620957</v>
      </c>
      <c r="Z222" s="3">
        <f>H222/U222</f>
        <v>1.3209087208193684</v>
      </c>
      <c r="AA222" s="3">
        <f>H222/W222</f>
        <v>1.6767463122801758</v>
      </c>
      <c r="AB222" s="3">
        <f>K222/U222</f>
        <v>1.4003690827534521</v>
      </c>
      <c r="AC222" s="3">
        <f>L222/H222</f>
        <v>0.37837302461560723</v>
      </c>
      <c r="AD222" s="3">
        <f>1-POWER(18*PI(),1/3)*(POWER(Q222*0.000001,2/3)/(P222*0.0001))</f>
        <v>0.36919827747119116</v>
      </c>
      <c r="AE222" s="3">
        <f>Q222/S222</f>
        <v>0.24205315850106154</v>
      </c>
      <c r="AF222" s="3">
        <f>P222/O222</f>
        <v>0.48869470507706142</v>
      </c>
      <c r="AG222" s="3">
        <f>1-Q222/R222</f>
        <v>0.25105602638212676</v>
      </c>
      <c r="AH222" s="3">
        <f>1-POWER(18*PI(),1/3)*(POWER(R222*0.000001,2/3)/(N222*0.0001))</f>
        <v>0.27825694555722635</v>
      </c>
      <c r="AI222" s="3">
        <v>0.35760790291290462</v>
      </c>
      <c r="AJ222" s="3">
        <v>0.44282859518356993</v>
      </c>
      <c r="AK222" s="3">
        <v>0.39443541800590526</v>
      </c>
      <c r="AL222" s="3">
        <f>100*((POWER((3*(1000*S222))/(4*PI()), 1/3)*AJ222)-1)</f>
        <v>72.469549658992989</v>
      </c>
      <c r="AM222" s="3">
        <v>0.38332435622911981</v>
      </c>
      <c r="AN222" s="3">
        <v>9.117522645389968E-2</v>
      </c>
      <c r="AO222" s="3">
        <v>0.32511231529967766</v>
      </c>
      <c r="AP222" s="3">
        <v>0.68604358801675058</v>
      </c>
      <c r="AQ222" s="3">
        <f>100*((POWER((3*(1000*S222))/(4*PI()), 2/3)*AO222)-1)</f>
        <v>393.15900224152961</v>
      </c>
      <c r="AR222" s="3">
        <v>4.50815453969778</v>
      </c>
    </row>
    <row r="223" spans="2:44" x14ac:dyDescent="0.25">
      <c r="B223" s="2" t="s">
        <v>180</v>
      </c>
      <c r="C223" t="s">
        <v>75</v>
      </c>
      <c r="D223" t="s">
        <v>75</v>
      </c>
      <c r="E223" t="s">
        <v>70</v>
      </c>
      <c r="F223" t="s">
        <v>70</v>
      </c>
      <c r="G223">
        <v>0</v>
      </c>
      <c r="H223" s="3">
        <v>2.0891601105969566</v>
      </c>
      <c r="I223" s="3">
        <v>2.7793729508649974</v>
      </c>
      <c r="J223" s="3">
        <v>2.1231298641392171</v>
      </c>
      <c r="K223" s="3">
        <v>2.3230400076038888</v>
      </c>
      <c r="L223" s="3">
        <v>0.57262001736068868</v>
      </c>
      <c r="M223" s="3">
        <v>0.13691300000000001</v>
      </c>
      <c r="N223" s="3">
        <v>0.17199</v>
      </c>
      <c r="O223" s="3">
        <f>3*S223/POWER((3*S223)/(4*PI()), 1/3)</f>
        <v>0.24268533072012952</v>
      </c>
      <c r="P223" s="3">
        <v>0.17088100000000001</v>
      </c>
      <c r="Q223" s="3">
        <v>5.9755644872725592E-3</v>
      </c>
      <c r="R223" s="3">
        <v>6.1371336504137293E-3</v>
      </c>
      <c r="S223" s="3">
        <v>1.1241884062920903E-2</v>
      </c>
      <c r="T223" s="3">
        <v>1.9796679014420704</v>
      </c>
      <c r="U223" s="3">
        <v>2.1825789790978929</v>
      </c>
      <c r="V223" s="3">
        <v>6.6665747560563755</v>
      </c>
      <c r="W223" s="3">
        <f>4*100*X223/V223</f>
        <v>2.0381080985638764</v>
      </c>
      <c r="X223" s="3">
        <f>P223-M223</f>
        <v>3.3967999999999998E-2</v>
      </c>
      <c r="Y223" s="3">
        <f>0.25*PI()*T223*U223/100</f>
        <v>3.393533891677105E-2</v>
      </c>
      <c r="Z223" s="3">
        <f>H223/U223</f>
        <v>0.95719794362742905</v>
      </c>
      <c r="AA223" s="3">
        <f>H223/W223</f>
        <v>1.0250487263502133</v>
      </c>
      <c r="AB223" s="3">
        <f>K223/U223</f>
        <v>1.064355530705263</v>
      </c>
      <c r="AC223" s="3">
        <f>L223/H223</f>
        <v>0.2740910160289573</v>
      </c>
      <c r="AD223" s="3">
        <f>1-POWER(18*PI(),1/3)*(POWER(Q223*0.000001,2/3)/(P223*0.0001))</f>
        <v>0.26033856772336861</v>
      </c>
      <c r="AE223" s="3">
        <f>Q223/S223</f>
        <v>0.5315447529815539</v>
      </c>
      <c r="AF223" s="3">
        <f>P223/O223</f>
        <v>0.70412578911522272</v>
      </c>
      <c r="AG223" s="3">
        <f>1-Q223/R223</f>
        <v>2.6326486002187344E-2</v>
      </c>
      <c r="AH223" s="3">
        <f>1-POWER(18*PI(),1/3)*(POWER(R223*0.000001,2/3)/(N223*0.0001))</f>
        <v>0.25192010411154508</v>
      </c>
      <c r="AI223" s="3">
        <v>0.71687519626500595</v>
      </c>
      <c r="AJ223" s="3">
        <v>0.71737839136471815</v>
      </c>
      <c r="AK223" s="3">
        <v>0.24419204397855057</v>
      </c>
      <c r="AL223" s="3">
        <f>100*((POWER((3*(1000*S223))/(4*PI()), 1/3)*AJ223)-1)</f>
        <v>-0.30689517529292054</v>
      </c>
      <c r="AM223" s="3">
        <v>0.22299472492920835</v>
      </c>
      <c r="AN223" s="3">
        <v>0.45874746037811515</v>
      </c>
      <c r="AO223" s="3">
        <v>0.54785461066697938</v>
      </c>
      <c r="AP223" s="3">
        <v>0.43859052625796952</v>
      </c>
      <c r="AQ223" s="3">
        <f>100*((POWER((3*(1000*S223))/(4*PI()), 2/3)*AO223)-1)</f>
        <v>5.8032437976474949</v>
      </c>
      <c r="AR223" s="3">
        <v>0.69148859742395596</v>
      </c>
    </row>
    <row r="224" spans="2:44" x14ac:dyDescent="0.25">
      <c r="B224" s="2" t="s">
        <v>181</v>
      </c>
      <c r="C224" t="s">
        <v>75</v>
      </c>
      <c r="D224" t="s">
        <v>75</v>
      </c>
      <c r="E224" t="s">
        <v>66</v>
      </c>
      <c r="F224" t="s">
        <v>67</v>
      </c>
      <c r="G224">
        <v>0</v>
      </c>
      <c r="H224" s="3">
        <v>2.4967018850381155</v>
      </c>
      <c r="I224" s="3">
        <v>3.5899572420852004</v>
      </c>
      <c r="J224" s="3">
        <v>2.776872170407052</v>
      </c>
      <c r="K224" s="3">
        <v>3.4142834210405582</v>
      </c>
      <c r="L224" s="3">
        <v>1.5797643389099527</v>
      </c>
      <c r="M224" s="3">
        <v>0.24019499999999999</v>
      </c>
      <c r="N224" s="3">
        <v>0.28609899999999999</v>
      </c>
      <c r="O224" s="3">
        <f>3*S224/POWER((3*S224)/(4*PI()), 1/3)</f>
        <v>0.40776309671213834</v>
      </c>
      <c r="P224" s="3">
        <v>0.27767700000000001</v>
      </c>
      <c r="Q224" s="3">
        <v>1.1776795874253726E-2</v>
      </c>
      <c r="R224" s="3">
        <v>1.3262165517219975E-2</v>
      </c>
      <c r="S224" s="3">
        <v>2.4484187206453477E-2</v>
      </c>
      <c r="T224" s="3">
        <v>1.8598357454355889</v>
      </c>
      <c r="U224" s="3">
        <v>2.599513223663231</v>
      </c>
      <c r="V224" s="3">
        <v>7.7306580770585578</v>
      </c>
      <c r="W224" s="3">
        <f>4*100*X224/V224</f>
        <v>1.9393950489794038</v>
      </c>
      <c r="X224" s="3">
        <f>P224-M224</f>
        <v>3.7482000000000015E-2</v>
      </c>
      <c r="Y224" s="3">
        <f>0.25*PI()*T224*U224/100</f>
        <v>3.7971390647523438E-2</v>
      </c>
      <c r="Z224" s="3">
        <f>H224/U224</f>
        <v>0.96044977279237154</v>
      </c>
      <c r="AA224" s="3">
        <f>H224/W224</f>
        <v>1.2873611729348238</v>
      </c>
      <c r="AB224" s="3">
        <f>K224/U224</f>
        <v>1.3134318340682083</v>
      </c>
      <c r="AC224" s="3">
        <f>L224/H224</f>
        <v>0.63274047589619831</v>
      </c>
      <c r="AD224" s="3">
        <f>1-POWER(18*PI(),1/3)*(POWER(Q224*0.000001,2/3)/(P224*0.0001))</f>
        <v>0.28448460516631024</v>
      </c>
      <c r="AE224" s="3">
        <f>Q224/S224</f>
        <v>0.48099599038965157</v>
      </c>
      <c r="AF224" s="3">
        <f>P224/O224</f>
        <v>0.68097628804312071</v>
      </c>
      <c r="AG224" s="3">
        <f>1-Q224/R224</f>
        <v>0.11200053573736524</v>
      </c>
      <c r="AH224" s="3">
        <f>1-POWER(18*PI(),1/3)*(POWER(R224*0.000001,2/3)/(N224*0.0001))</f>
        <v>0.24831811883843913</v>
      </c>
      <c r="AI224" s="3">
        <v>0.60334213482326515</v>
      </c>
      <c r="AJ224" s="3">
        <v>0.63071306656552251</v>
      </c>
      <c r="AK224" s="3">
        <v>0.38574666956170117</v>
      </c>
      <c r="AL224" s="3">
        <f>100*((POWER((3*(1000*S224))/(4*PI()), 1/3)*AJ224)-1)</f>
        <v>13.613739839593308</v>
      </c>
      <c r="AM224" s="3">
        <v>0.27929069733674117</v>
      </c>
      <c r="AN224" s="3">
        <v>0.31461472815066593</v>
      </c>
      <c r="AO224" s="3">
        <v>0.50324585333119376</v>
      </c>
      <c r="AP224" s="3">
        <v>0.59826619079341514</v>
      </c>
      <c r="AQ224" s="3">
        <f>100*((POWER((3*(1000*S224))/(4*PI()), 2/3)*AO224)-1)</f>
        <v>63.297020165384254</v>
      </c>
      <c r="AR224" s="3">
        <v>1.292014552344019</v>
      </c>
    </row>
    <row r="225" spans="2:44" x14ac:dyDescent="0.25">
      <c r="B225" s="2">
        <v>162</v>
      </c>
      <c r="C225" t="s">
        <v>75</v>
      </c>
      <c r="D225" t="s">
        <v>75</v>
      </c>
      <c r="E225" t="s">
        <v>71</v>
      </c>
      <c r="F225" t="s">
        <v>70</v>
      </c>
      <c r="G225">
        <v>1</v>
      </c>
      <c r="H225" s="3">
        <v>4.8106528058252955</v>
      </c>
      <c r="I225" s="3">
        <v>6.9573479142558332</v>
      </c>
      <c r="J225" s="3">
        <v>6.0791297361512484</v>
      </c>
      <c r="K225" s="3">
        <v>6.4707678259228496</v>
      </c>
      <c r="L225" s="3">
        <v>2.9070924112985339</v>
      </c>
      <c r="M225" s="3">
        <v>0.713059</v>
      </c>
      <c r="N225" s="3">
        <v>0.77968599999999999</v>
      </c>
      <c r="O225" s="3">
        <v>1.5237682916112423</v>
      </c>
      <c r="P225" s="3">
        <v>0.75016299999999991</v>
      </c>
      <c r="Q225" s="3">
        <v>4.8334908832551968E-2</v>
      </c>
      <c r="R225" s="3">
        <v>5.7299138010661554E-2</v>
      </c>
      <c r="S225" s="3">
        <v>0.17686919993086239</v>
      </c>
      <c r="T225" s="3">
        <v>1.7706261604302704</v>
      </c>
      <c r="U225" s="3">
        <v>2.5201202352268677</v>
      </c>
      <c r="V225" s="3">
        <v>7.3485441477176909</v>
      </c>
      <c r="W225" s="3">
        <v>2.0196653516206289</v>
      </c>
      <c r="X225" s="3">
        <v>3.7103999999999915E-2</v>
      </c>
      <c r="Y225" s="3">
        <v>3.504596471554397E-2</v>
      </c>
      <c r="Z225" s="3">
        <v>1.9088981305656745</v>
      </c>
      <c r="AA225" s="3">
        <v>2.3819058944419234</v>
      </c>
      <c r="AB225" s="3">
        <v>2.5676425019222684</v>
      </c>
      <c r="AC225" s="3">
        <v>0.6043031016036513</v>
      </c>
      <c r="AD225" s="3">
        <v>0.32106881819577515</v>
      </c>
      <c r="AE225" s="3">
        <v>0.27328053076197512</v>
      </c>
      <c r="AF225" s="3">
        <v>0.49230778992439383</v>
      </c>
      <c r="AG225" s="3">
        <v>0.15644614368267862</v>
      </c>
      <c r="AH225" s="3">
        <v>0.2683223616931667</v>
      </c>
      <c r="AI225" s="3">
        <v>0.40432603969297226</v>
      </c>
      <c r="AJ225" s="3">
        <v>0.43615706697517487</v>
      </c>
      <c r="AK225" s="3">
        <v>0.29397120966415535</v>
      </c>
      <c r="AL225" s="3">
        <v>51.878901611450701</v>
      </c>
      <c r="AM225" s="3">
        <v>0.33592001237434554</v>
      </c>
      <c r="AN225" s="3">
        <v>9.2067136353705142E-2</v>
      </c>
      <c r="AO225" s="3">
        <v>0.23988889406253022</v>
      </c>
      <c r="AP225" s="3">
        <v>0.33896387017626906</v>
      </c>
      <c r="AQ225" s="3">
        <v>190.88358245974945</v>
      </c>
      <c r="AR225" s="3">
        <v>1.9930818087921753</v>
      </c>
    </row>
    <row r="226" spans="2:44" x14ac:dyDescent="0.25">
      <c r="B226" s="2">
        <v>163</v>
      </c>
      <c r="C226" t="s">
        <v>75</v>
      </c>
      <c r="D226" t="s">
        <v>75</v>
      </c>
      <c r="E226" t="s">
        <v>70</v>
      </c>
      <c r="F226" t="s">
        <v>70</v>
      </c>
      <c r="G226">
        <v>0</v>
      </c>
      <c r="H226" s="3">
        <v>4.9806870833045531</v>
      </c>
      <c r="I226" s="3">
        <v>5.7842203450421863</v>
      </c>
      <c r="J226" s="3">
        <v>5.1447958788313324</v>
      </c>
      <c r="K226" s="3">
        <v>4.2686538422223439</v>
      </c>
      <c r="L226" s="3">
        <v>1.7331376168120933</v>
      </c>
      <c r="M226" s="3">
        <v>0.49836899999999995</v>
      </c>
      <c r="N226" s="3">
        <v>0.55990399999999996</v>
      </c>
      <c r="O226" s="3">
        <v>1.0511127125550093</v>
      </c>
      <c r="P226" s="3">
        <v>0.54726399999999997</v>
      </c>
      <c r="Q226" s="3">
        <v>3.0170705101969481E-2</v>
      </c>
      <c r="R226" s="3">
        <v>3.3592719787059563E-2</v>
      </c>
      <c r="S226" s="3">
        <v>0.10133226407364496</v>
      </c>
      <c r="T226" s="3">
        <v>2.1422992321335501</v>
      </c>
      <c r="U226" s="3">
        <v>2.833856206655522</v>
      </c>
      <c r="V226" s="3">
        <v>8.4802997156889308</v>
      </c>
      <c r="W226" s="3">
        <v>2.3062864115305781</v>
      </c>
      <c r="X226" s="3">
        <v>4.8895000000000022E-2</v>
      </c>
      <c r="Y226" s="3">
        <v>4.7681270979985133E-2</v>
      </c>
      <c r="Z226" s="3">
        <v>1.7575652115329774</v>
      </c>
      <c r="AA226" s="3">
        <v>2.1596134193927354</v>
      </c>
      <c r="AB226" s="3">
        <v>1.5063057300497791</v>
      </c>
      <c r="AC226" s="3">
        <v>0.34797159263862099</v>
      </c>
      <c r="AD226" s="3">
        <v>0.32027347334283007</v>
      </c>
      <c r="AE226" s="3">
        <v>0.29774036312898727</v>
      </c>
      <c r="AF226" s="3">
        <v>0.52065206087150173</v>
      </c>
      <c r="AG226" s="3">
        <v>0.10186774714229285</v>
      </c>
      <c r="AH226" s="3">
        <v>0.28628635360855736</v>
      </c>
      <c r="AI226" s="3">
        <v>0.43923164981547752</v>
      </c>
      <c r="AJ226" s="3">
        <v>0.49237493695814022</v>
      </c>
      <c r="AK226" s="3">
        <v>0.40826936952832399</v>
      </c>
      <c r="AL226" s="3">
        <v>42.401856258993931</v>
      </c>
      <c r="AM226" s="3">
        <v>0.33688464247774863</v>
      </c>
      <c r="AN226" s="3">
        <v>0.12609772889198428</v>
      </c>
      <c r="AO226" s="3">
        <v>0.33964432383102383</v>
      </c>
      <c r="AP226" s="3">
        <v>0.54246307962108109</v>
      </c>
      <c r="AQ226" s="3">
        <v>184.09512776744162</v>
      </c>
      <c r="AR226" s="3">
        <v>2.208709794729085</v>
      </c>
    </row>
    <row r="227" spans="2:44" x14ac:dyDescent="0.25">
      <c r="B227" s="2">
        <v>164</v>
      </c>
      <c r="C227" t="s">
        <v>75</v>
      </c>
      <c r="D227" t="s">
        <v>75</v>
      </c>
      <c r="E227" t="s">
        <v>69</v>
      </c>
      <c r="F227" t="s">
        <v>69</v>
      </c>
      <c r="G227">
        <v>0</v>
      </c>
      <c r="H227" s="3">
        <v>3.8172132440604627</v>
      </c>
      <c r="I227" s="3">
        <v>5.7950276962237259</v>
      </c>
      <c r="J227" s="3">
        <v>4.7697112454485984</v>
      </c>
      <c r="K227" s="3">
        <v>4.6515332452603966</v>
      </c>
      <c r="L227" s="3">
        <v>1.9610981169751076</v>
      </c>
      <c r="M227" s="3">
        <v>0.40094099999999999</v>
      </c>
      <c r="N227" s="3">
        <v>0.52979500000000002</v>
      </c>
      <c r="O227" s="3">
        <f>3*S227/POWER((3*S227)/(4*PI()), 1/3)</f>
        <v>1.0682849318860335</v>
      </c>
      <c r="P227" s="3">
        <v>0.47597600000000001</v>
      </c>
      <c r="Q227" s="3">
        <v>2.0533206768170002E-2</v>
      </c>
      <c r="R227" s="3">
        <v>3.0407882586685718E-2</v>
      </c>
      <c r="S227" s="3">
        <v>0.10382560426113153</v>
      </c>
      <c r="T227" s="3">
        <v>2.5250150494600914</v>
      </c>
      <c r="U227" s="3">
        <v>3.9272332500120255</v>
      </c>
      <c r="V227" s="3">
        <v>10.784155172081274</v>
      </c>
      <c r="W227" s="3">
        <f>4*100*X227/V227</f>
        <v>2.7831572822414699</v>
      </c>
      <c r="X227" s="3">
        <f>P227-M227</f>
        <v>7.5035000000000018E-2</v>
      </c>
      <c r="Y227" s="3">
        <f>0.25*PI()*T227*U227/100</f>
        <v>7.788261918210411E-2</v>
      </c>
      <c r="Z227" s="3">
        <f>H227/U227</f>
        <v>0.97198536502734445</v>
      </c>
      <c r="AA227" s="3">
        <f>H227/W227</f>
        <v>1.3715406126764764</v>
      </c>
      <c r="AB227" s="3">
        <f>K227/U227</f>
        <v>1.1844300934369389</v>
      </c>
      <c r="AC227" s="3">
        <f>L227/H227</f>
        <v>0.51375126082530298</v>
      </c>
      <c r="AD227" s="3">
        <f>1-POWER(18*PI(),1/3)*(POWER(Q227*0.000001,2/3)/(P227*0.0001))</f>
        <v>0.39531816181333335</v>
      </c>
      <c r="AE227" s="3">
        <f>Q227/S227</f>
        <v>0.19776631125138441</v>
      </c>
      <c r="AF227" s="3">
        <f>P227/O227</f>
        <v>0.44555154321953683</v>
      </c>
      <c r="AG227" s="3">
        <f>1-Q227/R227</f>
        <v>0.32474065862249168</v>
      </c>
      <c r="AH227" s="3">
        <f>1-POWER(18*PI(),1/3)*(POWER(R227*0.000001,2/3)/(N227*0.0001))</f>
        <v>0.29418580175567632</v>
      </c>
      <c r="AI227" s="3">
        <v>0.52382403310974734</v>
      </c>
      <c r="AJ227" s="3">
        <v>0.55180462394748098</v>
      </c>
      <c r="AK227" s="3">
        <v>0.45842804484360405</v>
      </c>
      <c r="AL227" s="3">
        <f>100*((POWER((3*(1000*S227))/(4*PI()), 1/3)*AJ227)-1)</f>
        <v>60.88811179135574</v>
      </c>
      <c r="AM227" s="3">
        <v>0.3507505354966356</v>
      </c>
      <c r="AN227" s="3">
        <v>0.1107927786499215</v>
      </c>
      <c r="AO227" s="3">
        <v>0.58092478949621806</v>
      </c>
      <c r="AP227" s="3">
        <v>0.8515761627102103</v>
      </c>
      <c r="AQ227" s="3">
        <f>100*((POWER((3*(1000*S227))/(4*PI()), 2/3)*AO227)-1)</f>
        <v>393.85237649186041</v>
      </c>
      <c r="AR227" s="3">
        <v>2.7399206623689523</v>
      </c>
    </row>
    <row r="228" spans="2:44" x14ac:dyDescent="0.25">
      <c r="B228" s="2" t="s">
        <v>182</v>
      </c>
      <c r="C228" t="s">
        <v>75</v>
      </c>
      <c r="D228" t="s">
        <v>75</v>
      </c>
      <c r="E228" t="s">
        <v>69</v>
      </c>
      <c r="F228" t="s">
        <v>69</v>
      </c>
      <c r="G228">
        <v>0</v>
      </c>
      <c r="H228" s="3">
        <v>3.419078172774682</v>
      </c>
      <c r="I228" s="3">
        <v>5.3328718341996586</v>
      </c>
      <c r="J228" s="3">
        <v>3.7857331471819156</v>
      </c>
      <c r="K228" s="3">
        <v>4.8347884717060481</v>
      </c>
      <c r="L228" s="3">
        <v>0.98604053839061512</v>
      </c>
      <c r="M228" s="3">
        <v>0.424205</v>
      </c>
      <c r="N228" s="3">
        <v>0.50660300000000003</v>
      </c>
      <c r="O228" s="3">
        <f>3*S228/POWER((3*S228)/(4*PI()), 1/3)</f>
        <v>0.89345393386805361</v>
      </c>
      <c r="P228" s="3">
        <v>0.49787699999999996</v>
      </c>
      <c r="Q228" s="3">
        <v>2.7697836905078141E-2</v>
      </c>
      <c r="R228" s="3">
        <v>3.0747121812082945E-2</v>
      </c>
      <c r="S228" s="3">
        <v>7.9411255317997143E-2</v>
      </c>
      <c r="T228" s="3">
        <v>2.5524141513477083</v>
      </c>
      <c r="U228" s="3">
        <v>3.4260230588832878</v>
      </c>
      <c r="V228" s="3">
        <v>10.614189908597796</v>
      </c>
      <c r="W228" s="3">
        <f>4*100*X228/V228</f>
        <v>2.7763588416794218</v>
      </c>
      <c r="X228" s="3">
        <f>P228-M228</f>
        <v>7.367199999999996E-2</v>
      </c>
      <c r="Y228" s="3">
        <f>0.25*PI()*T228*U228/100</f>
        <v>6.8680161360807984E-2</v>
      </c>
      <c r="Z228" s="3">
        <f>H228/U228</f>
        <v>0.99797290152773532</v>
      </c>
      <c r="AA228" s="3">
        <f>H228/W228</f>
        <v>1.231497211904524</v>
      </c>
      <c r="AB228" s="3">
        <f>K228/U228</f>
        <v>1.4111955432319674</v>
      </c>
      <c r="AC228" s="3">
        <f>L228/H228</f>
        <v>0.28839368056636577</v>
      </c>
      <c r="AD228" s="3">
        <f>1-POWER(18*PI(),1/3)*(POWER(Q228*0.000001,2/3)/(P228*0.0001))</f>
        <v>0.29425258239948493</v>
      </c>
      <c r="AE228" s="3">
        <f>Q228/S228</f>
        <v>0.34878981315890267</v>
      </c>
      <c r="AF228" s="3">
        <f>P228/O228</f>
        <v>0.55724977094737049</v>
      </c>
      <c r="AG228" s="3">
        <f>1-Q228/R228</f>
        <v>9.9173019368808069E-2</v>
      </c>
      <c r="AH228" s="3">
        <f>1-POWER(18*PI(),1/3)*(POWER(R228*0.000001,2/3)/(N228*0.0001))</f>
        <v>0.25639434997779509</v>
      </c>
      <c r="AI228" s="3">
        <v>0.4532443675907506</v>
      </c>
      <c r="AJ228" s="3">
        <v>0.51842342472557368</v>
      </c>
      <c r="AK228" s="3">
        <v>0.40862640813917711</v>
      </c>
      <c r="AL228" s="3">
        <f>100*((POWER((3*(1000*S228))/(4*PI()), 1/3)*AJ228)-1)</f>
        <v>38.234283995416909</v>
      </c>
      <c r="AM228" s="3">
        <v>0.3162902469515021</v>
      </c>
      <c r="AN228" s="3">
        <v>0.15003114151387179</v>
      </c>
      <c r="AO228" s="3">
        <v>0.40124986531623746</v>
      </c>
      <c r="AP228" s="3">
        <v>0.6625098272552159</v>
      </c>
      <c r="AQ228" s="3">
        <f>100*((POWER((3*(1000*S228))/(4*PI()), 2/3)*AO228)-1)</f>
        <v>185.28385930395456</v>
      </c>
      <c r="AR228" s="3">
        <v>2.2930717461932204</v>
      </c>
    </row>
    <row r="229" spans="2:44" x14ac:dyDescent="0.25">
      <c r="B229" s="2" t="s">
        <v>183</v>
      </c>
      <c r="C229" t="s">
        <v>75</v>
      </c>
      <c r="D229" t="s">
        <v>75</v>
      </c>
      <c r="E229" t="s">
        <v>82</v>
      </c>
      <c r="F229" t="s">
        <v>67</v>
      </c>
      <c r="G229">
        <v>0</v>
      </c>
      <c r="H229" s="3">
        <v>5.5332019509726971</v>
      </c>
      <c r="I229" s="3">
        <v>7.6070162350293513</v>
      </c>
      <c r="J229" s="3">
        <v>6.5002243627341967</v>
      </c>
      <c r="K229" s="3">
        <v>4.4572818385671313</v>
      </c>
      <c r="L229" s="3">
        <v>3.6908538646252502</v>
      </c>
      <c r="M229" s="3">
        <v>0.72276900000000011</v>
      </c>
      <c r="N229" s="3">
        <v>0.79300599999999999</v>
      </c>
      <c r="O229" s="3">
        <f>3*S229/POWER((3*S229)/(4*PI()), 1/3)</f>
        <v>1.8179358704111424</v>
      </c>
      <c r="P229" s="3">
        <v>0.77271699999999999</v>
      </c>
      <c r="Q229" s="3">
        <v>5.3494034372406553E-2</v>
      </c>
      <c r="R229" s="3">
        <v>5.7841820774360404E-2</v>
      </c>
      <c r="S229" s="3">
        <v>0.23048446134099626</v>
      </c>
      <c r="T229" s="3">
        <v>2.3909659136006014</v>
      </c>
      <c r="U229" s="3">
        <v>2.8099120982692587</v>
      </c>
      <c r="V229" s="3">
        <v>8.6248395826900897</v>
      </c>
      <c r="W229" s="3">
        <f>4*100*X229/V229</f>
        <v>2.3164720698223626</v>
      </c>
      <c r="X229" s="3">
        <f>P229-M229</f>
        <v>4.9947999999999881E-2</v>
      </c>
      <c r="Y229" s="3">
        <f>0.25*PI()*T229*U229/100</f>
        <v>5.2766221996138105E-2</v>
      </c>
      <c r="Z229" s="3">
        <f>H229/U229</f>
        <v>1.9691726137557204</v>
      </c>
      <c r="AA229" s="3">
        <f>H229/W229</f>
        <v>2.3886331387526756</v>
      </c>
      <c r="AB229" s="3">
        <f>K229/U229</f>
        <v>1.5862709162014554</v>
      </c>
      <c r="AC229" s="3">
        <f>L229/H229</f>
        <v>0.66703762077153617</v>
      </c>
      <c r="AD229" s="3">
        <f>1-POWER(18*PI(),1/3)*(POWER(Q229*0.000001,2/3)/(P229*0.0001))</f>
        <v>0.29478117962174477</v>
      </c>
      <c r="AE229" s="3">
        <f>Q229/S229</f>
        <v>0.23209388633476427</v>
      </c>
      <c r="AF229" s="3">
        <f>P229/O229</f>
        <v>0.42505184730484646</v>
      </c>
      <c r="AG229" s="3">
        <f>1-Q229/R229</f>
        <v>7.516683160639881E-2</v>
      </c>
      <c r="AH229" s="3">
        <f>1-POWER(18*PI(),1/3)*(POWER(R229*0.000001,2/3)/(N229*0.0001))</f>
        <v>0.2760771422412982</v>
      </c>
      <c r="AI229" s="3">
        <v>0.37429201445973564</v>
      </c>
      <c r="AJ229" s="3">
        <v>0.41793709722269651</v>
      </c>
      <c r="AK229" s="3">
        <v>0.32408471886511125</v>
      </c>
      <c r="AL229" s="3">
        <f>100*((POWER((3*(1000*S229))/(4*PI()), 1/3)*AJ229)-1)</f>
        <v>58.962714189704627</v>
      </c>
      <c r="AM229" s="3">
        <v>0.3349532513538041</v>
      </c>
      <c r="AN229" s="3">
        <v>7.2575530653761516E-2</v>
      </c>
      <c r="AO229" s="3">
        <v>0.28184288453188799</v>
      </c>
      <c r="AP229" s="3">
        <v>0.48981145481253124</v>
      </c>
      <c r="AQ229" s="3">
        <f>100*((POWER((3*(1000*S229))/(4*PI()), 2/3)*AO229)-1)</f>
        <v>307.73291297424743</v>
      </c>
      <c r="AR229" s="3">
        <v>2.8479605384472224</v>
      </c>
    </row>
    <row r="230" spans="2:44" x14ac:dyDescent="0.25">
      <c r="B230" s="2" t="s">
        <v>184</v>
      </c>
      <c r="C230" t="s">
        <v>75</v>
      </c>
      <c r="D230" t="s">
        <v>75</v>
      </c>
      <c r="E230" t="s">
        <v>83</v>
      </c>
      <c r="F230" t="s">
        <v>67</v>
      </c>
      <c r="G230">
        <v>0</v>
      </c>
      <c r="H230" s="3">
        <v>2.8563081695394299</v>
      </c>
      <c r="I230" s="3">
        <v>4.0954761627923109</v>
      </c>
      <c r="J230" s="3">
        <v>3.0185134862656535</v>
      </c>
      <c r="K230" s="3">
        <v>3.5777209548079716</v>
      </c>
      <c r="L230" s="3">
        <v>1.0430405461578285</v>
      </c>
      <c r="M230" s="3">
        <v>0.27621899999999999</v>
      </c>
      <c r="N230" s="3">
        <v>0.37364799999999998</v>
      </c>
      <c r="O230" s="3">
        <f>3*S230/POWER((3*S230)/(4*PI()), 1/3)</f>
        <v>0.55640774615817334</v>
      </c>
      <c r="P230" s="3">
        <v>0.364315</v>
      </c>
      <c r="Q230" s="3">
        <v>1.6949932804750961E-2</v>
      </c>
      <c r="R230" s="3">
        <v>1.8864855780337204E-2</v>
      </c>
      <c r="S230" s="3">
        <v>3.9026855868961492E-2</v>
      </c>
      <c r="T230" s="3">
        <v>3.0671988849763201</v>
      </c>
      <c r="U230" s="3">
        <v>3.6008805867454052</v>
      </c>
      <c r="V230" s="3">
        <v>11.500802134165145</v>
      </c>
      <c r="W230" s="3">
        <f>4*100*X230/V230</f>
        <v>3.0639949795604409</v>
      </c>
      <c r="X230" s="3">
        <f>P230-M230</f>
        <v>8.8096000000000008E-2</v>
      </c>
      <c r="Y230" s="3">
        <f>0.25*PI()*T230*U230/100</f>
        <v>8.6744218448663521E-2</v>
      </c>
      <c r="Z230" s="3">
        <f>H230/U230</f>
        <v>0.79322490727776551</v>
      </c>
      <c r="AA230" s="3">
        <f>H230/W230</f>
        <v>0.93221698749297377</v>
      </c>
      <c r="AB230" s="3">
        <f>K230/U230</f>
        <v>0.99356834213756418</v>
      </c>
      <c r="AC230" s="3">
        <f>L230/H230</f>
        <v>0.36517087241535823</v>
      </c>
      <c r="AD230" s="3">
        <f>1-POWER(18*PI(),1/3)*(POWER(Q230*0.000001,2/3)/(P230*0.0001))</f>
        <v>0.30480112558661432</v>
      </c>
      <c r="AE230" s="3">
        <f>Q230/S230</f>
        <v>0.43431458741290602</v>
      </c>
      <c r="AF230" s="3">
        <f>P230/O230</f>
        <v>0.65476263138945234</v>
      </c>
      <c r="AG230" s="3">
        <f>1-Q230/R230</f>
        <v>0.10150742724374084</v>
      </c>
      <c r="AH230" s="3">
        <f>1-POWER(18*PI(),1/3)*(POWER(R230*0.000001,2/3)/(N230*0.0001))</f>
        <v>0.2720294836635232</v>
      </c>
      <c r="AI230" s="3">
        <v>0.48305285857262248</v>
      </c>
      <c r="AJ230" s="3">
        <v>0.52947564461044794</v>
      </c>
      <c r="AK230" s="3">
        <v>0.45036673768508689</v>
      </c>
      <c r="AL230" s="3">
        <f>100*((POWER((3*(1000*S230))/(4*PI()), 1/3)*AJ230)-1)</f>
        <v>11.413454311237503</v>
      </c>
      <c r="AM230" s="3">
        <v>0.27621380781316962</v>
      </c>
      <c r="AN230" s="3">
        <v>0.19361735057109544</v>
      </c>
      <c r="AO230" s="3">
        <v>0.42143181419535897</v>
      </c>
      <c r="AP230" s="3">
        <v>0.74487729714786732</v>
      </c>
      <c r="AQ230" s="3">
        <f>100*((POWER((3*(1000*S230))/(4*PI()), 2/3)*AO230)-1)</f>
        <v>86.599562508404901</v>
      </c>
      <c r="AR230" s="3">
        <v>1.6917090270873587</v>
      </c>
    </row>
    <row r="231" spans="2:44" x14ac:dyDescent="0.25">
      <c r="B231" s="2" t="s">
        <v>185</v>
      </c>
      <c r="C231" t="s">
        <v>75</v>
      </c>
      <c r="D231" t="s">
        <v>75</v>
      </c>
      <c r="E231" t="s">
        <v>73</v>
      </c>
      <c r="F231" t="s">
        <v>67</v>
      </c>
      <c r="G231">
        <v>1</v>
      </c>
      <c r="H231" s="3">
        <v>4.5945134019941793</v>
      </c>
      <c r="I231" s="3">
        <v>5.9003494811748158</v>
      </c>
      <c r="J231" s="3">
        <v>5.509340307558209</v>
      </c>
      <c r="K231" s="3">
        <v>4.2176297716807944</v>
      </c>
      <c r="L231" s="3">
        <v>3.2148141683245974</v>
      </c>
      <c r="M231" s="3">
        <v>0.54477700000000007</v>
      </c>
      <c r="N231" s="3">
        <v>0.56986300000000001</v>
      </c>
      <c r="O231" s="3">
        <f>3*S231/POWER((3*S231)/(4*PI()), 1/3)</f>
        <v>1.097502111662791</v>
      </c>
      <c r="P231" s="3">
        <v>0.55697799999999997</v>
      </c>
      <c r="Q231" s="3">
        <v>3.0671479334548064E-2</v>
      </c>
      <c r="R231" s="3">
        <v>3.5554754259442781E-2</v>
      </c>
      <c r="S231" s="3">
        <v>0.10811398117780226</v>
      </c>
      <c r="T231" s="3">
        <v>0.98132257693378089</v>
      </c>
      <c r="U231" s="3">
        <v>1.5910666233693709</v>
      </c>
      <c r="V231" s="3">
        <v>4.4139441290276382</v>
      </c>
      <c r="W231" s="3">
        <f>4*100*X231/V231</f>
        <v>1.105677792318382</v>
      </c>
      <c r="X231" s="3">
        <f>P231-M231</f>
        <v>1.2200999999999906E-2</v>
      </c>
      <c r="Y231" s="3">
        <f>0.25*PI()*T231*U231/100</f>
        <v>1.2262811074116657E-2</v>
      </c>
      <c r="Z231" s="3">
        <f>H231/U231</f>
        <v>2.8876939120653966</v>
      </c>
      <c r="AA231" s="3">
        <f>H231/W231</f>
        <v>4.1553818245371614</v>
      </c>
      <c r="AB231" s="3">
        <f>K231/U231</f>
        <v>2.6508190855950469</v>
      </c>
      <c r="AC231" s="3">
        <f>L231/H231</f>
        <v>0.69970721315760132</v>
      </c>
      <c r="AD231" s="3">
        <f>1-POWER(18*PI(),1/3)*(POWER(Q231*0.000001,2/3)/(P231*0.0001))</f>
        <v>0.32475833300275825</v>
      </c>
      <c r="AE231" s="3">
        <f>Q231/S231</f>
        <v>0.28369577181795125</v>
      </c>
      <c r="AF231" s="3">
        <f>P231/O231</f>
        <v>0.50749606226829036</v>
      </c>
      <c r="AG231" s="3">
        <f>1-Q231/R231</f>
        <v>0.13734520253638927</v>
      </c>
      <c r="AH231" s="3">
        <f>1-POWER(18*PI(),1/3)*(POWER(R231*0.000001,2/3)/(N231*0.0001))</f>
        <v>0.27171373407522159</v>
      </c>
      <c r="AI231" s="3">
        <v>0.47299132561964885</v>
      </c>
      <c r="AJ231" s="3">
        <v>0.60916925585907289</v>
      </c>
      <c r="AK231" s="3">
        <v>0.6226543239386193</v>
      </c>
      <c r="AL231" s="3">
        <f>100*((POWER((3*(1000*S231))/(4*PI()), 1/3)*AJ231)-1)</f>
        <v>80.026205222316008</v>
      </c>
      <c r="AM231" s="3">
        <v>0.45927084555944186</v>
      </c>
      <c r="AN231" s="3">
        <v>0.12965597716824362</v>
      </c>
      <c r="AO231" s="3">
        <v>0.59051019977786834</v>
      </c>
      <c r="AP231" s="3">
        <v>1.2440040224844024</v>
      </c>
      <c r="AQ231" s="3">
        <f>100*((POWER((3*(1000*S231))/(4*PI()), 2/3)*AO231)-1)</f>
        <v>415.73060440703574</v>
      </c>
      <c r="AR231" s="3">
        <v>5.4222176064299443</v>
      </c>
    </row>
    <row r="232" spans="2:44" x14ac:dyDescent="0.25">
      <c r="B232" s="2">
        <v>166</v>
      </c>
      <c r="C232" t="s">
        <v>75</v>
      </c>
      <c r="D232" t="s">
        <v>75</v>
      </c>
      <c r="E232" t="s">
        <v>70</v>
      </c>
      <c r="F232" t="s">
        <v>70</v>
      </c>
      <c r="G232">
        <v>0</v>
      </c>
      <c r="H232" s="3">
        <v>3.6381840114085757</v>
      </c>
      <c r="I232" s="3">
        <v>5.5737501738057844</v>
      </c>
      <c r="J232" s="3">
        <v>3.9485750625264919</v>
      </c>
      <c r="K232" s="3">
        <v>5.0050641889773049</v>
      </c>
      <c r="L232" s="3">
        <v>1.5322103298632912</v>
      </c>
      <c r="M232" s="3">
        <v>0.50542299999999996</v>
      </c>
      <c r="N232" s="3">
        <v>0.6302859999999999</v>
      </c>
      <c r="O232" s="3">
        <v>0.97654203391561401</v>
      </c>
      <c r="P232" s="3">
        <v>0.62361299999999997</v>
      </c>
      <c r="Q232" s="3">
        <v>4.1160274501037132E-2</v>
      </c>
      <c r="R232" s="3">
        <v>4.3050732375317549E-2</v>
      </c>
      <c r="S232" s="3">
        <v>9.0742392521631771E-2</v>
      </c>
      <c r="T232" s="3">
        <v>3.4475778453865353</v>
      </c>
      <c r="U232" s="3">
        <v>4.2925317704124364</v>
      </c>
      <c r="V232" s="3">
        <v>13.108694141834201</v>
      </c>
      <c r="W232" s="3">
        <v>3.6064614437166993</v>
      </c>
      <c r="X232" s="3">
        <v>0.11819000000000002</v>
      </c>
      <c r="Y232" s="3">
        <v>0.11622979739739354</v>
      </c>
      <c r="Z232" s="3">
        <v>0.84756134747466538</v>
      </c>
      <c r="AA232" s="3">
        <v>1.0087960368319324</v>
      </c>
      <c r="AB232" s="3">
        <v>1.1659935107472499</v>
      </c>
      <c r="AC232" s="3">
        <v>0.42114701319630993</v>
      </c>
      <c r="AD232" s="3">
        <v>0.26625614992713875</v>
      </c>
      <c r="AE232" s="3">
        <v>0.45359476819200106</v>
      </c>
      <c r="AF232" s="3">
        <v>0.63859309516817819</v>
      </c>
      <c r="AG232" s="3">
        <v>4.3912327850763377E-2</v>
      </c>
      <c r="AH232" s="3">
        <v>0.25196228545464072</v>
      </c>
      <c r="AI232" s="3">
        <v>0.3770445748957561</v>
      </c>
      <c r="AJ232" s="3">
        <v>0.4091224466196407</v>
      </c>
      <c r="AK232" s="3">
        <v>0.25819291817784368</v>
      </c>
      <c r="AL232" s="3">
        <v>14.04962106457932</v>
      </c>
      <c r="AM232" s="3">
        <v>0.25852993991241247</v>
      </c>
      <c r="AN232" s="3">
        <v>0.11507234152546408</v>
      </c>
      <c r="AO232" s="3">
        <v>0.20303650747222998</v>
      </c>
      <c r="AP232" s="3">
        <v>0.30260987996902994</v>
      </c>
      <c r="AQ232" s="3">
        <v>57.781184441189026</v>
      </c>
      <c r="AR232" s="3">
        <v>1.3021371891356528</v>
      </c>
    </row>
    <row r="233" spans="2:44" x14ac:dyDescent="0.25">
      <c r="B233" s="2">
        <v>167</v>
      </c>
      <c r="C233" t="s">
        <v>75</v>
      </c>
      <c r="D233" t="s">
        <v>75</v>
      </c>
      <c r="E233" t="s">
        <v>70</v>
      </c>
      <c r="F233" t="s">
        <v>70</v>
      </c>
      <c r="G233">
        <v>0</v>
      </c>
      <c r="H233" s="3">
        <v>3.4808810225699247</v>
      </c>
      <c r="I233" s="3">
        <v>5.0532580579265787</v>
      </c>
      <c r="J233" s="3">
        <v>3.7353091231429123</v>
      </c>
      <c r="K233" s="3">
        <v>4.4547578719379706</v>
      </c>
      <c r="L233" s="3">
        <v>1.5327046322655187</v>
      </c>
      <c r="M233" s="3">
        <v>0.39839999999999998</v>
      </c>
      <c r="N233" s="3">
        <v>0.46085999999999999</v>
      </c>
      <c r="O233" s="3">
        <v>0.80274206914715796</v>
      </c>
      <c r="P233" s="3">
        <v>0.453876</v>
      </c>
      <c r="Q233" s="3">
        <v>2.5137568626571235E-2</v>
      </c>
      <c r="R233" s="3">
        <v>2.6830227753473431E-2</v>
      </c>
      <c r="S233" s="3">
        <v>6.7629760369966582E-2</v>
      </c>
      <c r="T233" s="3">
        <v>2.1875927408912288</v>
      </c>
      <c r="U233" s="3">
        <v>3.2050466455264051</v>
      </c>
      <c r="V233" s="3">
        <v>9.3552655174279344</v>
      </c>
      <c r="W233" s="3">
        <v>2.3719690220081397</v>
      </c>
      <c r="X233" s="3">
        <v>5.5476000000000025E-2</v>
      </c>
      <c r="Y233" s="3">
        <v>5.5066910268088826E-2</v>
      </c>
      <c r="Z233" s="3">
        <v>1.0860625156356238</v>
      </c>
      <c r="AA233" s="3">
        <v>1.46750694898324</v>
      </c>
      <c r="AB233" s="3">
        <v>1.3899198247725688</v>
      </c>
      <c r="AC233" s="3">
        <v>0.44032089069620861</v>
      </c>
      <c r="AD233" s="3">
        <v>0.27430785876557939</v>
      </c>
      <c r="AE233" s="3">
        <v>0.37169388874153803</v>
      </c>
      <c r="AF233" s="3">
        <v>0.56540701857347886</v>
      </c>
      <c r="AG233" s="3">
        <v>6.3087765875675994E-2</v>
      </c>
      <c r="AH233" s="3">
        <v>0.25357183787510906</v>
      </c>
      <c r="AI233" s="3">
        <v>0.47455972682316294</v>
      </c>
      <c r="AJ233" s="3">
        <v>0.49764303351449896</v>
      </c>
      <c r="AK233" s="3">
        <v>0.28060956293319456</v>
      </c>
      <c r="AL233" s="3">
        <v>25.776935331636828</v>
      </c>
      <c r="AM233" s="3">
        <v>0.27691775557418596</v>
      </c>
      <c r="AN233" s="3">
        <v>0.20468162246362517</v>
      </c>
      <c r="AO233" s="3">
        <v>0.27447844038881442</v>
      </c>
      <c r="AP233" s="3">
        <v>0.30135635591511428</v>
      </c>
      <c r="AQ233" s="3">
        <v>75.337333217143751</v>
      </c>
      <c r="AR233" s="3">
        <v>1.1549450129489713</v>
      </c>
    </row>
    <row r="234" spans="2:44" x14ac:dyDescent="0.25">
      <c r="B234" s="2">
        <v>168</v>
      </c>
      <c r="C234" t="s">
        <v>75</v>
      </c>
      <c r="D234" t="s">
        <v>75</v>
      </c>
      <c r="E234" t="s">
        <v>70</v>
      </c>
      <c r="F234" t="s">
        <v>70</v>
      </c>
      <c r="G234">
        <v>0</v>
      </c>
      <c r="H234" s="3">
        <v>6.0605959216867955</v>
      </c>
      <c r="I234" s="3">
        <v>9.0750771897543885</v>
      </c>
      <c r="J234" s="3">
        <v>6.1934420382157533</v>
      </c>
      <c r="K234" s="3">
        <v>9.0675902896222542</v>
      </c>
      <c r="L234" s="3">
        <v>2.5640289129484701</v>
      </c>
      <c r="M234" s="3">
        <v>1.5319500000000001</v>
      </c>
      <c r="N234" s="3">
        <v>1.7525200000000001</v>
      </c>
      <c r="O234" s="3">
        <v>2.8023816984692296</v>
      </c>
      <c r="P234" s="3">
        <v>1.7306900000000001</v>
      </c>
      <c r="Q234" s="3">
        <v>0.19067268661865394</v>
      </c>
      <c r="R234" s="3">
        <v>0.20350051305838973</v>
      </c>
      <c r="S234" s="3">
        <v>0.44112812236383048</v>
      </c>
      <c r="T234" s="3">
        <v>4.6692295938409307</v>
      </c>
      <c r="U234" s="3">
        <v>5.3747799024704097</v>
      </c>
      <c r="V234" s="3">
        <v>16.744723840184321</v>
      </c>
      <c r="W234" s="3">
        <v>4.7475252956530634</v>
      </c>
      <c r="X234" s="3">
        <v>0.19873999999999992</v>
      </c>
      <c r="Y234" s="3">
        <v>0.19710416225107397</v>
      </c>
      <c r="Z234" s="3">
        <v>1.1275989029618059</v>
      </c>
      <c r="AA234" s="3">
        <v>1.2765800168007546</v>
      </c>
      <c r="AB234" s="3">
        <v>1.6870626247326925</v>
      </c>
      <c r="AC234" s="3">
        <v>0.42306547839190789</v>
      </c>
      <c r="AD234" s="3">
        <v>0.26529358436210548</v>
      </c>
      <c r="AE234" s="3">
        <v>0.43223879175264257</v>
      </c>
      <c r="AF234" s="3">
        <v>0.61757825529097998</v>
      </c>
      <c r="AG234" s="3">
        <v>6.3035843236695643E-2</v>
      </c>
      <c r="AH234" s="3">
        <v>0.24225778694584288</v>
      </c>
      <c r="AI234" s="3">
        <v>0.23104858183604141</v>
      </c>
      <c r="AJ234" s="3">
        <v>0.29667376089714731</v>
      </c>
      <c r="AK234" s="3">
        <v>0.29850375178434391</v>
      </c>
      <c r="AL234" s="3">
        <v>40.099907700647819</v>
      </c>
      <c r="AM234" s="3">
        <v>0.37179324301204192</v>
      </c>
      <c r="AN234" s="3">
        <v>4.1748454958457824E-2</v>
      </c>
      <c r="AO234" s="3">
        <v>0.13271968239675846</v>
      </c>
      <c r="AP234" s="3">
        <v>0.26037038873105001</v>
      </c>
      <c r="AQ234" s="3">
        <v>195.97345199283822</v>
      </c>
      <c r="AR234" s="3">
        <v>3.2146887429907149</v>
      </c>
    </row>
    <row r="235" spans="2:44" x14ac:dyDescent="0.25">
      <c r="B235" s="2">
        <v>169</v>
      </c>
      <c r="C235" t="s">
        <v>75</v>
      </c>
      <c r="D235" t="s">
        <v>75</v>
      </c>
      <c r="E235" t="s">
        <v>70</v>
      </c>
      <c r="F235" t="s">
        <v>70</v>
      </c>
      <c r="G235">
        <v>0</v>
      </c>
      <c r="H235" s="3">
        <v>7.1417392161252442</v>
      </c>
      <c r="I235" s="3">
        <v>7.7475536784200445</v>
      </c>
      <c r="J235" s="3">
        <v>7.2324499889736362</v>
      </c>
      <c r="K235" s="3">
        <v>7.4525314309125443</v>
      </c>
      <c r="L235" s="3">
        <v>3.979756268216601</v>
      </c>
      <c r="M235" s="3">
        <v>1.30599</v>
      </c>
      <c r="N235" s="3">
        <v>1.3951600000000002</v>
      </c>
      <c r="O235" s="3">
        <v>1.9630149468474931</v>
      </c>
      <c r="P235" s="3">
        <v>1.37842</v>
      </c>
      <c r="Q235" s="3">
        <v>0.13876933886217996</v>
      </c>
      <c r="R235" s="3">
        <v>0.14547160013159185</v>
      </c>
      <c r="S235" s="3">
        <v>0.25861828232712786</v>
      </c>
      <c r="T235" s="3">
        <v>2.8150968011775568</v>
      </c>
      <c r="U235" s="3">
        <v>3.1840761611494175</v>
      </c>
      <c r="V235" s="3">
        <v>10.027105396451576</v>
      </c>
      <c r="W235" s="3">
        <v>2.8893682528013218</v>
      </c>
      <c r="X235" s="3">
        <v>7.2429999999999994E-2</v>
      </c>
      <c r="Y235" s="3">
        <v>7.0399027842179288E-2</v>
      </c>
      <c r="Z235" s="3">
        <v>2.2429548963888957</v>
      </c>
      <c r="AA235" s="3">
        <v>2.4717303546202989</v>
      </c>
      <c r="AB235" s="3">
        <v>2.3405631818248529</v>
      </c>
      <c r="AC235" s="3">
        <v>0.55725309308841164</v>
      </c>
      <c r="AD235" s="3">
        <v>0.25362874300640337</v>
      </c>
      <c r="AE235" s="3">
        <v>0.53657977159808745</v>
      </c>
      <c r="AF235" s="3">
        <v>0.70219536647628467</v>
      </c>
      <c r="AG235" s="3">
        <v>4.6072644167996502E-2</v>
      </c>
      <c r="AH235" s="3">
        <v>0.23902757409346354</v>
      </c>
      <c r="AI235" s="3">
        <v>0.27432485038829757</v>
      </c>
      <c r="AJ235" s="3">
        <v>0.2971549033709644</v>
      </c>
      <c r="AK235" s="3">
        <v>0.22091365385007969</v>
      </c>
      <c r="AL235" s="3">
        <v>17.446417030546812</v>
      </c>
      <c r="AM235" s="3">
        <v>0.32030893371088065</v>
      </c>
      <c r="AN235" s="3">
        <v>5.011830376289101E-2</v>
      </c>
      <c r="AO235" s="3">
        <v>0.12857237115578751</v>
      </c>
      <c r="AP235" s="3">
        <v>0.21819740061565604</v>
      </c>
      <c r="AQ235" s="3">
        <v>100.84517166956491</v>
      </c>
      <c r="AR235" s="3">
        <v>2.3267079008552511</v>
      </c>
    </row>
    <row r="236" spans="2:44" x14ac:dyDescent="0.25">
      <c r="B236" s="2">
        <v>170</v>
      </c>
      <c r="C236" t="s">
        <v>75</v>
      </c>
      <c r="D236" t="s">
        <v>75</v>
      </c>
      <c r="E236" t="s">
        <v>70</v>
      </c>
      <c r="F236" t="s">
        <v>70</v>
      </c>
      <c r="G236">
        <v>0</v>
      </c>
      <c r="H236" s="3">
        <v>5.55662829623272</v>
      </c>
      <c r="I236" s="3">
        <v>7.2033815670142038</v>
      </c>
      <c r="J236" s="3">
        <v>5.7990693112688341</v>
      </c>
      <c r="K236" s="3">
        <v>5.4399830269614036</v>
      </c>
      <c r="L236" s="3">
        <v>1.8521614817034395</v>
      </c>
      <c r="M236" s="3">
        <v>0.82555599999999996</v>
      </c>
      <c r="N236" s="3">
        <v>0.95678299999999994</v>
      </c>
      <c r="O236" s="3">
        <v>1.6306076142435169</v>
      </c>
      <c r="P236" s="3">
        <v>0.92543399999999998</v>
      </c>
      <c r="Q236" s="3">
        <v>7.0025320664972898E-2</v>
      </c>
      <c r="R236" s="3">
        <v>7.872854536750204E-2</v>
      </c>
      <c r="S236" s="3">
        <v>0.1957933838302415</v>
      </c>
      <c r="T236" s="3">
        <v>3.4119138324406726</v>
      </c>
      <c r="U236" s="3">
        <v>3.9031256705363715</v>
      </c>
      <c r="V236" s="3">
        <v>11.68642050128345</v>
      </c>
      <c r="W236" s="3">
        <v>3.4186002459531903</v>
      </c>
      <c r="X236" s="3">
        <v>9.9878000000000022E-2</v>
      </c>
      <c r="Y236" s="3">
        <v>0.10459248238183899</v>
      </c>
      <c r="Z236" s="3">
        <v>1.4236355078644245</v>
      </c>
      <c r="AA236" s="3">
        <v>1.6254103716310342</v>
      </c>
      <c r="AB236" s="3">
        <v>1.3937504159874605</v>
      </c>
      <c r="AC236" s="3">
        <v>0.33332470393226898</v>
      </c>
      <c r="AD236" s="3">
        <v>0.29536305149615028</v>
      </c>
      <c r="AE236" s="3">
        <v>0.35764906502503102</v>
      </c>
      <c r="AF236" s="3">
        <v>0.56753935889679619</v>
      </c>
      <c r="AG236" s="3">
        <v>0.11054725654974062</v>
      </c>
      <c r="AH236" s="3">
        <v>0.26308822877976679</v>
      </c>
      <c r="AI236" s="3">
        <v>0.32925317888869537</v>
      </c>
      <c r="AJ236" s="3">
        <v>0.38042588399233579</v>
      </c>
      <c r="AK236" s="3">
        <v>0.31519604304235138</v>
      </c>
      <c r="AL236" s="3">
        <v>37.037636411429141</v>
      </c>
      <c r="AM236" s="3">
        <v>0.32956432627623905</v>
      </c>
      <c r="AN236" s="3">
        <v>6.8680543459327642E-2</v>
      </c>
      <c r="AO236" s="3">
        <v>0.25282746908204146</v>
      </c>
      <c r="AP236" s="3">
        <v>0.38463681555664136</v>
      </c>
      <c r="AQ236" s="3">
        <v>228.06799101087756</v>
      </c>
      <c r="AR236" s="3">
        <v>2.566862774541677</v>
      </c>
    </row>
    <row r="237" spans="2:44" x14ac:dyDescent="0.25">
      <c r="B237" s="2">
        <v>171</v>
      </c>
      <c r="C237" t="s">
        <v>75</v>
      </c>
      <c r="D237" t="s">
        <v>75</v>
      </c>
      <c r="E237" t="s">
        <v>70</v>
      </c>
      <c r="F237" t="s">
        <v>70</v>
      </c>
      <c r="G237">
        <v>0</v>
      </c>
      <c r="H237" s="3">
        <v>11.276031002198705</v>
      </c>
      <c r="I237" s="3">
        <v>15.720189089193552</v>
      </c>
      <c r="J237" s="3">
        <v>12.307909593856031</v>
      </c>
      <c r="K237" s="3">
        <v>14.025974913208115</v>
      </c>
      <c r="L237" s="3">
        <v>4.3521723628602702</v>
      </c>
      <c r="M237" s="3">
        <v>4.4785300000000001</v>
      </c>
      <c r="N237" s="3">
        <v>5.06271</v>
      </c>
      <c r="O237" s="3">
        <v>7.7824458012900966</v>
      </c>
      <c r="P237" s="3">
        <v>5.0358300000000007</v>
      </c>
      <c r="Q237" s="3">
        <v>0.97678018896768504</v>
      </c>
      <c r="R237" s="3">
        <v>1.0142989077705959</v>
      </c>
      <c r="S237" s="3">
        <v>2.0414933544543885</v>
      </c>
      <c r="T237" s="3">
        <v>6.8007491499098824</v>
      </c>
      <c r="U237" s="3">
        <v>10.57452509571943</v>
      </c>
      <c r="V237" s="3">
        <v>28.974560224239834</v>
      </c>
      <c r="W237" s="3">
        <v>7.6936456765789858</v>
      </c>
      <c r="X237" s="3">
        <v>0.55730000000000057</v>
      </c>
      <c r="Y237" s="3">
        <v>0.56481667454314799</v>
      </c>
      <c r="Z237" s="3">
        <v>1.0663392351078957</v>
      </c>
      <c r="AA237" s="3">
        <v>1.4656291017566905</v>
      </c>
      <c r="AB237" s="3">
        <v>1.326392891051517</v>
      </c>
      <c r="AC237" s="3">
        <v>0.38596669005358741</v>
      </c>
      <c r="AD237" s="3">
        <v>0.24964353801624262</v>
      </c>
      <c r="AE237" s="3">
        <v>0.47846356532898943</v>
      </c>
      <c r="AF237" s="3">
        <v>0.6470754989601355</v>
      </c>
      <c r="AG237" s="3">
        <v>3.6989804992865638E-2</v>
      </c>
      <c r="AH237" s="3">
        <v>0.23463538421272578</v>
      </c>
      <c r="AI237" s="3">
        <v>0.14215186592950935</v>
      </c>
      <c r="AJ237" s="3">
        <v>0.17062888735314446</v>
      </c>
      <c r="AK237" s="3">
        <v>0.15169948807082076</v>
      </c>
      <c r="AL237" s="3">
        <v>34.278252044484624</v>
      </c>
      <c r="AM237" s="3">
        <v>0.35010551529928247</v>
      </c>
      <c r="AN237" s="3">
        <v>1.5224494644091223E-2</v>
      </c>
      <c r="AO237" s="3">
        <v>4.2574435613913844E-2</v>
      </c>
      <c r="AP237" s="3">
        <v>0.10007376051865255</v>
      </c>
      <c r="AQ237" s="3">
        <v>163.66661294168412</v>
      </c>
      <c r="AR237" s="3">
        <v>3.6075632589695825</v>
      </c>
    </row>
    <row r="238" spans="2:44" x14ac:dyDescent="0.25">
      <c r="B238" s="2" t="s">
        <v>186</v>
      </c>
      <c r="C238" t="s">
        <v>75</v>
      </c>
      <c r="D238" t="s">
        <v>75</v>
      </c>
      <c r="E238" t="s">
        <v>81</v>
      </c>
      <c r="F238" t="s">
        <v>65</v>
      </c>
      <c r="G238">
        <v>1</v>
      </c>
      <c r="H238" s="3">
        <v>3.2825979344847123</v>
      </c>
      <c r="I238" s="3">
        <v>5.1861112598940506</v>
      </c>
      <c r="J238" s="3">
        <v>4.0515764395395077</v>
      </c>
      <c r="K238" s="3">
        <v>3.2672417941039744</v>
      </c>
      <c r="L238" s="3">
        <v>1.7964696814600123</v>
      </c>
      <c r="M238" s="3">
        <v>0.27952199999999999</v>
      </c>
      <c r="N238" s="3">
        <v>0.34719499999999998</v>
      </c>
      <c r="O238" s="3">
        <f>3*S238/POWER((3*S238)/(4*PI()), 1/3)</f>
        <v>0.84528021236580331</v>
      </c>
      <c r="P238" s="3">
        <v>0.32171900000000003</v>
      </c>
      <c r="Q238" s="3">
        <v>1.2343851418276304E-2</v>
      </c>
      <c r="R238" s="3">
        <v>1.5837777158701011E-2</v>
      </c>
      <c r="S238" s="3">
        <v>7.3076016797372231E-2</v>
      </c>
      <c r="T238" s="3">
        <v>1.98796202177003</v>
      </c>
      <c r="U238" s="3">
        <v>2.5774696894434879</v>
      </c>
      <c r="V238" s="3">
        <v>7.8133598273296512</v>
      </c>
      <c r="W238" s="3">
        <f>4*100*X238/V238</f>
        <v>2.1602486475742708</v>
      </c>
      <c r="X238" s="3">
        <f>P238-M238</f>
        <v>4.219700000000004E-2</v>
      </c>
      <c r="Y238" s="3">
        <f>0.25*PI()*T238*U238/100</f>
        <v>4.0243109602308459E-2</v>
      </c>
      <c r="Z238" s="3">
        <f>H238/U238</f>
        <v>1.2735738262720255</v>
      </c>
      <c r="AA238" s="3">
        <f>H238/W238</f>
        <v>1.5195463439686538</v>
      </c>
      <c r="AB238" s="3">
        <f>K238/U238</f>
        <v>1.2676159907856834</v>
      </c>
      <c r="AC238" s="3">
        <f>L238/H238</f>
        <v>0.54727070366661101</v>
      </c>
      <c r="AD238" s="3">
        <f>1-POWER(18*PI(),1/3)*(POWER(Q238*0.000001,2/3)/(P238*0.0001))</f>
        <v>0.36276756552129241</v>
      </c>
      <c r="AE238" s="3">
        <f>Q238/S238</f>
        <v>0.16891795638648138</v>
      </c>
      <c r="AF238" s="3">
        <f>P238/O238</f>
        <v>0.38060633065047189</v>
      </c>
      <c r="AG238" s="3">
        <f>1-Q238/R238</f>
        <v>0.22060707796391765</v>
      </c>
      <c r="AH238" s="3">
        <f>1-POWER(18*PI(),1/3)*(POWER(R238*0.000001,2/3)/(N238*0.0001))</f>
        <v>0.3027902008428246</v>
      </c>
      <c r="AI238" s="3">
        <v>0.60008858977931145</v>
      </c>
      <c r="AJ238" s="3">
        <v>0.61092512020347078</v>
      </c>
      <c r="AK238" s="3">
        <v>0.41462190546164357</v>
      </c>
      <c r="AL238" s="3">
        <f>100*((POWER((3*(1000*S238))/(4*PI()), 1/3)*AJ238)-1)</f>
        <v>58.446774310405928</v>
      </c>
      <c r="AM238" s="3">
        <v>0.30687470886789703</v>
      </c>
      <c r="AN238" s="3">
        <v>0.18098963356695313</v>
      </c>
      <c r="AO238" s="3">
        <v>0.61447299797815258</v>
      </c>
      <c r="AP238" s="3">
        <v>0.81823030081446391</v>
      </c>
      <c r="AQ238" s="3">
        <f>100*((POWER((3*(1000*S238))/(4*PI()), 2/3)*AO238)-1)</f>
        <v>313.32687230354441</v>
      </c>
      <c r="AR238" s="3">
        <v>1.8640368490937422</v>
      </c>
    </row>
    <row r="239" spans="2:44" x14ac:dyDescent="0.25">
      <c r="B239" s="2" t="s">
        <v>187</v>
      </c>
      <c r="C239" t="s">
        <v>75</v>
      </c>
      <c r="D239" t="s">
        <v>75</v>
      </c>
      <c r="E239" t="s">
        <v>69</v>
      </c>
      <c r="F239" t="s">
        <v>69</v>
      </c>
      <c r="G239">
        <v>0</v>
      </c>
      <c r="H239" s="3">
        <v>2.3190545433693237</v>
      </c>
      <c r="I239" s="3">
        <v>5.3880004639940502</v>
      </c>
      <c r="J239" s="3">
        <v>2.932036470264475</v>
      </c>
      <c r="K239" s="3">
        <v>4.7387545756225098</v>
      </c>
      <c r="L239" s="3">
        <v>0.77298140196477316</v>
      </c>
      <c r="M239" s="3">
        <v>0.33502999999999999</v>
      </c>
      <c r="N239" s="3">
        <v>0.42058899999999999</v>
      </c>
      <c r="O239" s="3">
        <f>3*S239/POWER((3*S239)/(4*PI()), 1/3)</f>
        <v>0.91216531514286403</v>
      </c>
      <c r="P239" s="3">
        <v>0.40728600000000004</v>
      </c>
      <c r="Q239" s="3">
        <v>1.8009880713573699E-2</v>
      </c>
      <c r="R239" s="3">
        <v>2.171413492054269E-2</v>
      </c>
      <c r="S239" s="3">
        <v>8.1918906165775435E-2</v>
      </c>
      <c r="T239" s="3">
        <v>2.5073545820246395</v>
      </c>
      <c r="U239" s="3">
        <v>3.3367989151280866</v>
      </c>
      <c r="V239" s="3">
        <v>10.510905515747183</v>
      </c>
      <c r="W239" s="3">
        <f>4*100*X239/V239</f>
        <v>2.7497535732481988</v>
      </c>
      <c r="X239" s="3">
        <f>P239-M239</f>
        <v>7.2256000000000042E-2</v>
      </c>
      <c r="Y239" s="3">
        <f>0.25*PI()*T239*U239/100</f>
        <v>6.5710636177904111E-2</v>
      </c>
      <c r="Z239" s="3">
        <f>H239/U239</f>
        <v>0.69499379565708841</v>
      </c>
      <c r="AA239" s="3">
        <f>H239/W239</f>
        <v>0.84336813521434806</v>
      </c>
      <c r="AB239" s="3">
        <f>K239/U239</f>
        <v>1.4201498790167904</v>
      </c>
      <c r="AC239" s="3">
        <f>L239/H239</f>
        <v>0.33331747378469101</v>
      </c>
      <c r="AD239" s="3">
        <f>1-POWER(18*PI(),1/3)*(POWER(Q239*0.000001,2/3)/(P239*0.0001))</f>
        <v>0.35248693623180805</v>
      </c>
      <c r="AE239" s="3">
        <f>Q239/S239</f>
        <v>0.21985011222107814</v>
      </c>
      <c r="AF239" s="3">
        <f>P239/O239</f>
        <v>0.4465045899450919</v>
      </c>
      <c r="AG239" s="3">
        <f>1-Q239/R239</f>
        <v>0.17059183893458152</v>
      </c>
      <c r="AH239" s="3">
        <f>1-POWER(18*PI(),1/3)*(POWER(R239*0.000001,2/3)/(N239*0.0001))</f>
        <v>0.28969549269107286</v>
      </c>
      <c r="AI239" s="3">
        <v>0.53620480717960795</v>
      </c>
      <c r="AJ239" s="3">
        <v>0.59404746241577744</v>
      </c>
      <c r="AK239" s="3">
        <v>0.4621825667078599</v>
      </c>
      <c r="AL239" s="3">
        <f>100*((POWER((3*(1000*S239))/(4*PI()), 1/3)*AJ239)-1)</f>
        <v>60.049009287422869</v>
      </c>
      <c r="AM239" s="3">
        <v>0.32606584787202442</v>
      </c>
      <c r="AN239" s="3">
        <v>0.20412508915649302</v>
      </c>
      <c r="AO239" s="3">
        <v>0.57786356806016248</v>
      </c>
      <c r="AP239" s="3">
        <v>0.81573688777870623</v>
      </c>
      <c r="AQ239" s="3">
        <f>100*((POWER((3*(1000*S239))/(4*PI()), 2/3)*AO239)-1)</f>
        <v>319.458505439009</v>
      </c>
      <c r="AR239" s="3">
        <v>2.2418756289433581</v>
      </c>
    </row>
    <row r="240" spans="2:44" x14ac:dyDescent="0.25">
      <c r="B240" s="2" t="s">
        <v>188</v>
      </c>
      <c r="C240" t="s">
        <v>75</v>
      </c>
      <c r="D240" t="s">
        <v>75</v>
      </c>
      <c r="E240" t="s">
        <v>69</v>
      </c>
      <c r="F240" t="s">
        <v>69</v>
      </c>
      <c r="G240">
        <v>1</v>
      </c>
      <c r="H240" s="3">
        <v>4.1759091478535328</v>
      </c>
      <c r="I240" s="3">
        <v>6.4873570889847016</v>
      </c>
      <c r="J240" s="3">
        <v>5.148234992590675</v>
      </c>
      <c r="K240" s="3">
        <v>5.9218132974060493</v>
      </c>
      <c r="L240" s="3">
        <v>1.9648444507245535</v>
      </c>
      <c r="M240" s="3">
        <v>0.65439199999999997</v>
      </c>
      <c r="N240" s="3">
        <v>0.76470099999999996</v>
      </c>
      <c r="O240" s="3">
        <f>3*S240/POWER((3*S240)/(4*PI()), 1/3)</f>
        <v>1.3397620605231306</v>
      </c>
      <c r="P240" s="3">
        <v>0.74248700000000001</v>
      </c>
      <c r="Q240" s="3">
        <v>4.9648269635756803E-2</v>
      </c>
      <c r="R240" s="3">
        <v>5.5989704542241454E-2</v>
      </c>
      <c r="S240" s="3">
        <v>0.14581940645320288</v>
      </c>
      <c r="T240" s="3">
        <v>3.1412745820765302</v>
      </c>
      <c r="U240" s="3">
        <v>3.431799090855983</v>
      </c>
      <c r="V240" s="3">
        <v>11.17794243886607</v>
      </c>
      <c r="W240" s="3">
        <f>4*100*X240/V240</f>
        <v>3.1524585309615065</v>
      </c>
      <c r="X240" s="3">
        <f>P240-M240</f>
        <v>8.8095000000000034E-2</v>
      </c>
      <c r="Y240" s="3">
        <f>0.25*PI()*T240*U240/100</f>
        <v>8.4667675454123292E-2</v>
      </c>
      <c r="Z240" s="3">
        <f>H240/U240</f>
        <v>1.2168279777741735</v>
      </c>
      <c r="AA240" s="3">
        <f>H240/W240</f>
        <v>1.3246515717305476</v>
      </c>
      <c r="AB240" s="3">
        <f>K240/U240</f>
        <v>1.7255710898649925</v>
      </c>
      <c r="AC240" s="3">
        <f>L240/H240</f>
        <v>0.47051896512990637</v>
      </c>
      <c r="AD240" s="3">
        <f>1-POWER(18*PI(),1/3)*(POWER(Q240*0.000001,2/3)/(P240*0.0001))</f>
        <v>0.30167967426734965</v>
      </c>
      <c r="AE240" s="3">
        <f>Q240/S240</f>
        <v>0.34047779265711237</v>
      </c>
      <c r="AF240" s="3">
        <f>P240/O240</f>
        <v>0.55419318241485704</v>
      </c>
      <c r="AG240" s="3">
        <f>1-Q240/R240</f>
        <v>0.1132607317422144</v>
      </c>
      <c r="AH240" s="3">
        <f>1-POWER(18*PI(),1/3)*(POWER(R240*0.000001,2/3)/(N240*0.0001))</f>
        <v>0.26539380753864528</v>
      </c>
      <c r="AI240" s="3">
        <v>0.38056959210898655</v>
      </c>
      <c r="AJ240" s="3">
        <v>0.42442562423360414</v>
      </c>
      <c r="AK240" s="3">
        <v>0.36578163256138685</v>
      </c>
      <c r="AL240" s="3">
        <f>100*((POWER((3*(1000*S240))/(4*PI()), 1/3)*AJ240)-1)</f>
        <v>38.583173310136651</v>
      </c>
      <c r="AM240" s="3">
        <v>0.33979982260565089</v>
      </c>
      <c r="AN240" s="3">
        <v>0.10678740348465859</v>
      </c>
      <c r="AO240" s="3">
        <v>0.29620743555537588</v>
      </c>
      <c r="AP240" s="3">
        <v>0.50775872392623111</v>
      </c>
      <c r="AQ240" s="3">
        <f>100*((POWER((3*(1000*S240))/(4*PI()), 2/3)*AO240)-1)</f>
        <v>215.80119382161024</v>
      </c>
      <c r="AR240" s="3">
        <v>2.7019947846107963</v>
      </c>
    </row>
    <row r="241" spans="2:44" x14ac:dyDescent="0.25">
      <c r="B241" s="2" t="s">
        <v>189</v>
      </c>
      <c r="C241" t="s">
        <v>75</v>
      </c>
      <c r="D241" t="s">
        <v>75</v>
      </c>
      <c r="E241" t="s">
        <v>70</v>
      </c>
      <c r="F241" t="s">
        <v>70</v>
      </c>
      <c r="G241">
        <v>0</v>
      </c>
      <c r="H241" s="3">
        <v>3.1880092464008927</v>
      </c>
      <c r="I241" s="3">
        <v>5.4462028056252372</v>
      </c>
      <c r="J241" s="3">
        <v>3.8370354865071734</v>
      </c>
      <c r="K241" s="3">
        <v>5.297475845153425</v>
      </c>
      <c r="L241" s="3">
        <v>1.5392110108378763</v>
      </c>
      <c r="M241" s="3">
        <v>0.46057499999999996</v>
      </c>
      <c r="N241" s="3">
        <v>0.54930999999999996</v>
      </c>
      <c r="O241" s="3">
        <f>3*S241/POWER((3*S241)/(4*PI()), 1/3)</f>
        <v>0.93198246327336076</v>
      </c>
      <c r="P241" s="3">
        <v>0.53710199999999997</v>
      </c>
      <c r="Q241" s="3">
        <v>3.1385840443814761E-2</v>
      </c>
      <c r="R241" s="3">
        <v>3.4398198184090976E-2</v>
      </c>
      <c r="S241" s="3">
        <v>8.4602933907926475E-2</v>
      </c>
      <c r="T241" s="3">
        <v>2.4092762398695657</v>
      </c>
      <c r="U241" s="3">
        <v>3.7739012970664652</v>
      </c>
      <c r="V241" s="3">
        <v>10.852129159192867</v>
      </c>
      <c r="W241" s="3">
        <f>4*100*X241/V241</f>
        <v>2.820718363278004</v>
      </c>
      <c r="X241" s="3">
        <f>P241-M241</f>
        <v>7.6527000000000012E-2</v>
      </c>
      <c r="Y241" s="3">
        <f>0.25*PI()*T241*U241/100</f>
        <v>7.1411312696279858E-2</v>
      </c>
      <c r="Z241" s="3">
        <f>H241/U241</f>
        <v>0.84475162317546593</v>
      </c>
      <c r="AA241" s="3">
        <f>H241/W241</f>
        <v>1.1302118240177845</v>
      </c>
      <c r="AB241" s="3">
        <f>K241/U241</f>
        <v>1.4037134064081822</v>
      </c>
      <c r="AC241" s="3">
        <f>L241/H241</f>
        <v>0.48281259302355245</v>
      </c>
      <c r="AD241" s="3">
        <f>1-POWER(18*PI(),1/3)*(POWER(Q241*0.000001,2/3)/(P241*0.0001))</f>
        <v>0.28893953676061013</v>
      </c>
      <c r="AE241" s="3">
        <f>Q241/S241</f>
        <v>0.37097815636006226</v>
      </c>
      <c r="AF241" s="3">
        <f>P241/O241</f>
        <v>0.57630054337456138</v>
      </c>
      <c r="AG241" s="3">
        <f>1-Q241/R241</f>
        <v>8.7573125899059967E-2</v>
      </c>
      <c r="AH241" s="3">
        <f>1-POWER(18*PI(),1/3)*(POWER(R241*0.000001,2/3)/(N241*0.0001))</f>
        <v>0.26093877609471483</v>
      </c>
      <c r="AI241" s="3">
        <v>0.40496838074122593</v>
      </c>
      <c r="AJ241" s="3">
        <v>0.48613287647073644</v>
      </c>
      <c r="AK241" s="3">
        <v>0.37158241714503892</v>
      </c>
      <c r="AL241" s="3">
        <f>100*((POWER((3*(1000*S241))/(4*PI()), 1/3)*AJ241)-1)</f>
        <v>32.389618600990303</v>
      </c>
      <c r="AM241" s="3">
        <v>0.2968218656028922</v>
      </c>
      <c r="AN241" s="3">
        <v>0.11021012320173337</v>
      </c>
      <c r="AO241" s="3">
        <v>0.31208334383109521</v>
      </c>
      <c r="AP241" s="3">
        <v>0.45023222055959289</v>
      </c>
      <c r="AQ241" s="3">
        <f>100*((POWER((3*(1000*S241))/(4*PI()), 2/3)*AO241)-1)</f>
        <v>131.45601260394125</v>
      </c>
      <c r="AR241" s="3">
        <v>1.6988812232630244</v>
      </c>
    </row>
    <row r="242" spans="2:44" x14ac:dyDescent="0.25">
      <c r="B242" s="2">
        <v>174</v>
      </c>
      <c r="C242" t="s">
        <v>75</v>
      </c>
      <c r="D242" t="s">
        <v>75</v>
      </c>
      <c r="E242" t="s">
        <v>70</v>
      </c>
      <c r="F242" t="s">
        <v>70</v>
      </c>
      <c r="G242">
        <v>0</v>
      </c>
      <c r="H242" s="3">
        <v>3.7111134701153996</v>
      </c>
      <c r="I242" s="3">
        <v>4.4061332254029661</v>
      </c>
      <c r="J242" s="3">
        <v>3.8456227787223409</v>
      </c>
      <c r="K242" s="3">
        <v>4.2430759893472452</v>
      </c>
      <c r="L242" s="3">
        <v>1.2275635067267774</v>
      </c>
      <c r="M242" s="3">
        <v>0.391461</v>
      </c>
      <c r="N242" s="3">
        <v>0.44483100000000003</v>
      </c>
      <c r="O242" s="3">
        <v>0.65316453858567136</v>
      </c>
      <c r="P242" s="3">
        <v>0.43998100000000001</v>
      </c>
      <c r="Q242" s="3">
        <v>2.466872946895126E-2</v>
      </c>
      <c r="R242" s="3">
        <v>2.5918140654429218E-2</v>
      </c>
      <c r="S242" s="3">
        <v>4.9637249738345157E-2</v>
      </c>
      <c r="T242" s="3">
        <v>2.3155340636665191</v>
      </c>
      <c r="U242" s="3">
        <v>2.7809232279946068</v>
      </c>
      <c r="V242" s="3">
        <v>8.5724963771258462</v>
      </c>
      <c r="W242" s="3">
        <v>2.2639846255038072</v>
      </c>
      <c r="X242" s="3">
        <v>4.8520000000000008E-2</v>
      </c>
      <c r="Y242" s="3">
        <v>5.0574320358565066E-2</v>
      </c>
      <c r="Z242" s="3">
        <v>1.3344897236848845</v>
      </c>
      <c r="AA242" s="3">
        <v>1.6391955264667759</v>
      </c>
      <c r="AB242" s="3">
        <v>1.5257796211825068</v>
      </c>
      <c r="AC242" s="3">
        <v>0.33078037538114013</v>
      </c>
      <c r="AD242" s="3">
        <v>0.26072720430572283</v>
      </c>
      <c r="AE242" s="3">
        <v>0.4969801832089516</v>
      </c>
      <c r="AF242" s="3">
        <v>0.67361434065712156</v>
      </c>
      <c r="AG242" s="3">
        <v>4.8206050045663362E-2</v>
      </c>
      <c r="AH242" s="3">
        <v>0.24430193732604488</v>
      </c>
      <c r="AI242" s="3">
        <v>0.47383708225896998</v>
      </c>
      <c r="AJ242" s="3">
        <v>0.51314617280132313</v>
      </c>
      <c r="AK242" s="3">
        <v>0.29499876027619798</v>
      </c>
      <c r="AL242" s="3">
        <v>16.989655256403967</v>
      </c>
      <c r="AM242" s="3">
        <v>0.27790423197293612</v>
      </c>
      <c r="AN242" s="3">
        <v>0.18649815271142964</v>
      </c>
      <c r="AO242" s="3">
        <v>0.33322698957517405</v>
      </c>
      <c r="AP242" s="3">
        <v>0.42395913244383071</v>
      </c>
      <c r="AQ242" s="3">
        <v>73.202000457838736</v>
      </c>
      <c r="AR242" s="3">
        <v>1.4428318547086691</v>
      </c>
    </row>
    <row r="243" spans="2:44" x14ac:dyDescent="0.25">
      <c r="B243" s="2">
        <v>175</v>
      </c>
      <c r="C243" t="s">
        <v>75</v>
      </c>
      <c r="D243" t="s">
        <v>75</v>
      </c>
      <c r="E243" t="s">
        <v>69</v>
      </c>
      <c r="F243" t="s">
        <v>69</v>
      </c>
      <c r="G243">
        <v>0</v>
      </c>
      <c r="H243" s="3">
        <v>4.1555305623267627</v>
      </c>
      <c r="I243" s="3">
        <v>5.7138094997995941</v>
      </c>
      <c r="J243" s="3">
        <v>4.6835361603008785</v>
      </c>
      <c r="K243" s="3">
        <v>5.5622918789449711</v>
      </c>
      <c r="L243" s="3">
        <v>1.8151336180832476</v>
      </c>
      <c r="M243" s="3">
        <v>0.54374900000000004</v>
      </c>
      <c r="N243" s="3">
        <v>0.61209600000000008</v>
      </c>
      <c r="O243" s="3">
        <f>3*S243/POWER((3*S243)/(4*PI()), 1/3)</f>
        <v>1.0256552000759882</v>
      </c>
      <c r="P243" s="3">
        <v>0.58767999999999998</v>
      </c>
      <c r="Q243" s="3">
        <v>3.3561863563645551E-2</v>
      </c>
      <c r="R243" s="3">
        <v>4.0357090800809882E-2</v>
      </c>
      <c r="S243" s="3">
        <v>9.7673307095217252E-2</v>
      </c>
      <c r="T243" s="3">
        <v>2.1133241587603138</v>
      </c>
      <c r="U243" s="3">
        <v>2.5534795867600035</v>
      </c>
      <c r="V243" s="3">
        <v>7.90892321189874</v>
      </c>
      <c r="W243" s="3">
        <f>4*100*X243/V243</f>
        <v>2.221844811132168</v>
      </c>
      <c r="X243" s="3">
        <f>P243-M243</f>
        <v>4.3930999999999942E-2</v>
      </c>
      <c r="Y243" s="3">
        <f>0.25*PI()*T243*U243/100</f>
        <v>4.2382677493131654E-2</v>
      </c>
      <c r="Z243" s="3">
        <f>H243/U243</f>
        <v>1.6273991708700246</v>
      </c>
      <c r="AA243" s="3">
        <f>H243/W243</f>
        <v>1.8703063965161733</v>
      </c>
      <c r="AB243" s="3">
        <f>K243/U243</f>
        <v>2.1783185218264132</v>
      </c>
      <c r="AC243" s="3">
        <f>L243/H243</f>
        <v>0.43679948705922134</v>
      </c>
      <c r="AD243" s="3">
        <f>1-POWER(18*PI(),1/3)*(POWER(Q243*0.000001,2/3)/(P243*0.0001))</f>
        <v>0.32043564118542289</v>
      </c>
      <c r="AE243" s="3">
        <f>Q243/S243</f>
        <v>0.34361346576427088</v>
      </c>
      <c r="AF243" s="3">
        <f>P243/O243</f>
        <v>0.57298008137282419</v>
      </c>
      <c r="AG243" s="3">
        <f>1-Q243/R243</f>
        <v>0.16837752926006166</v>
      </c>
      <c r="AH243" s="3">
        <f>1-POWER(18*PI(),1/3)*(POWER(R243*0.000001,2/3)/(N243*0.0001))</f>
        <v>0.26220707581312286</v>
      </c>
      <c r="AI243" s="3">
        <v>0.44191547140370879</v>
      </c>
      <c r="AJ243" s="3">
        <v>0.51135674848466672</v>
      </c>
      <c r="AK243" s="3">
        <v>0.40671813620898528</v>
      </c>
      <c r="AL243" s="3">
        <f>100*((POWER((3*(1000*S243))/(4*PI()), 1/3)*AJ243)-1)</f>
        <v>46.089752363916013</v>
      </c>
      <c r="AM243" s="3">
        <v>0.35242509970088209</v>
      </c>
      <c r="AN243" s="3">
        <v>8.3071775790673957E-2</v>
      </c>
      <c r="AO243" s="3">
        <v>0.44668802136470026</v>
      </c>
      <c r="AP243" s="3">
        <v>0.95275243488772066</v>
      </c>
      <c r="AQ243" s="3">
        <f>100*((POWER((3*(1000*S243))/(4*PI()), 2/3)*AO243)-1)</f>
        <v>264.58250833446584</v>
      </c>
      <c r="AR243" s="3">
        <v>4.1382032178868444</v>
      </c>
    </row>
    <row r="244" spans="2:44" x14ac:dyDescent="0.25">
      <c r="B244" s="2">
        <v>176</v>
      </c>
      <c r="C244" t="s">
        <v>75</v>
      </c>
      <c r="D244" t="s">
        <v>75</v>
      </c>
      <c r="E244" t="s">
        <v>81</v>
      </c>
      <c r="F244" t="s">
        <v>65</v>
      </c>
      <c r="G244">
        <v>0</v>
      </c>
      <c r="H244" s="3">
        <v>3.3973889405787112</v>
      </c>
      <c r="I244" s="3">
        <v>5.0468096853358766</v>
      </c>
      <c r="J244" s="3">
        <v>4.1914297501778757</v>
      </c>
      <c r="K244" s="3">
        <v>3.0698935865071539</v>
      </c>
      <c r="L244" s="3">
        <v>1.6186581016785002</v>
      </c>
      <c r="M244" s="3">
        <v>0.27562500000000001</v>
      </c>
      <c r="N244" s="3">
        <v>0.31135000000000002</v>
      </c>
      <c r="O244" s="3">
        <f>3*S244/POWER((3*S244)/(4*PI()), 1/3)</f>
        <v>0.80116151100804023</v>
      </c>
      <c r="P244" s="3">
        <v>0.28929199999999999</v>
      </c>
      <c r="Q244" s="3">
        <v>1.1879708684182221E-2</v>
      </c>
      <c r="R244" s="3">
        <v>1.3840022771129539E-2</v>
      </c>
      <c r="S244" s="3">
        <v>6.7430119404781275E-2</v>
      </c>
      <c r="T244" s="3">
        <v>1.0160177163809554</v>
      </c>
      <c r="U244" s="3">
        <v>1.9488186164956436</v>
      </c>
      <c r="V244" s="3">
        <v>4.9220162548534425</v>
      </c>
      <c r="W244" s="3">
        <f>4*100*X244/V244</f>
        <v>1.110683044699285</v>
      </c>
      <c r="X244" s="3">
        <f>P244-M244</f>
        <v>1.3666999999999985E-2</v>
      </c>
      <c r="Y244" s="3">
        <f>0.25*PI()*T244*U244/100</f>
        <v>1.5551152558526991E-2</v>
      </c>
      <c r="Z244" s="3">
        <f>H244/U244</f>
        <v>1.7433068997913617</v>
      </c>
      <c r="AA244" s="3">
        <f>H244/W244</f>
        <v>3.0588284900833673</v>
      </c>
      <c r="AB244" s="3">
        <f>K244/U244</f>
        <v>1.5752587544691163</v>
      </c>
      <c r="AC244" s="3">
        <f>L244/H244</f>
        <v>0.47644179986138946</v>
      </c>
      <c r="AD244" s="3">
        <f>1-POWER(18*PI(),1/3)*(POWER(Q244*0.000001,2/3)/(P244*0.0001))</f>
        <v>0.3092171249213852</v>
      </c>
      <c r="AE244" s="3">
        <f>Q244/S244</f>
        <v>0.17617807574785141</v>
      </c>
      <c r="AF244" s="3">
        <f>P244/O244</f>
        <v>0.36109073641843581</v>
      </c>
      <c r="AG244" s="3">
        <f>1-Q244/R244</f>
        <v>0.14164095820973344</v>
      </c>
      <c r="AH244" s="3">
        <f>1-POWER(18*PI(),1/3)*(POWER(R244*0.000001,2/3)/(N244*0.0001))</f>
        <v>0.289359765645958</v>
      </c>
      <c r="AI244" s="3">
        <v>0.65090744354613883</v>
      </c>
      <c r="AJ244" s="3">
        <v>0.65342835238360741</v>
      </c>
      <c r="AK244" s="3">
        <v>0.28598306187792055</v>
      </c>
      <c r="AL244" s="3">
        <f>100*((POWER((3*(1000*S244))/(4*PI()), 1/3)*AJ244)-1)</f>
        <v>64.988274717258491</v>
      </c>
      <c r="AM244" s="3">
        <v>0.2970267691227117</v>
      </c>
      <c r="AN244" s="3">
        <v>0.18673055478115416</v>
      </c>
      <c r="AO244" s="3">
        <v>0.56611025926958458</v>
      </c>
      <c r="AP244" s="3">
        <v>0.71061537587768864</v>
      </c>
      <c r="AQ244" s="3">
        <f>100*((POWER((3*(1000*S244))/(4*PI()), 2/3)*AO244)-1)</f>
        <v>260.92024072194891</v>
      </c>
      <c r="AR244" s="3">
        <v>1.6115448609685983</v>
      </c>
    </row>
    <row r="245" spans="2:44" x14ac:dyDescent="0.25">
      <c r="B245" s="2" t="s">
        <v>120</v>
      </c>
      <c r="C245" t="s">
        <v>75</v>
      </c>
      <c r="D245" t="s">
        <v>75</v>
      </c>
      <c r="E245" t="s">
        <v>82</v>
      </c>
      <c r="F245" t="s">
        <v>67</v>
      </c>
      <c r="G245">
        <v>1</v>
      </c>
      <c r="H245" s="3">
        <v>6.32182245029301</v>
      </c>
      <c r="I245" s="3">
        <v>7.7551410689941651</v>
      </c>
      <c r="J245" s="3">
        <v>6.9406127523191339</v>
      </c>
      <c r="K245" s="3">
        <v>4.7245853714328998</v>
      </c>
      <c r="L245" s="3">
        <v>4.0130612117442439</v>
      </c>
      <c r="M245" s="3">
        <v>0.82315699999999992</v>
      </c>
      <c r="N245" s="3">
        <v>0.90943099999999988</v>
      </c>
      <c r="O245" s="3">
        <f>3*S245/POWER((3*S245)/(4*PI()), 1/3)</f>
        <v>1.8914268014949096</v>
      </c>
      <c r="P245" s="3">
        <v>0.89277999999999991</v>
      </c>
      <c r="Q245" s="3">
        <v>6.5757429317047436E-2</v>
      </c>
      <c r="R245" s="3">
        <v>7.125778521753208E-2</v>
      </c>
      <c r="S245" s="3">
        <v>0.24460093978134381</v>
      </c>
      <c r="T245" s="3">
        <v>2.8009557297465433</v>
      </c>
      <c r="U245" s="3">
        <v>3.1164248747563232</v>
      </c>
      <c r="V245" s="3">
        <v>10.051306486522552</v>
      </c>
      <c r="W245" s="3">
        <f>4*100*X245/V245</f>
        <v>2.770704488749002</v>
      </c>
      <c r="X245" s="3">
        <f>P245-M245</f>
        <v>6.962299999999999E-2</v>
      </c>
      <c r="Y245" s="3">
        <f>0.25*PI()*T245*U245/100</f>
        <v>6.855715521378207E-2</v>
      </c>
      <c r="Z245" s="3">
        <f>H245/U245</f>
        <v>2.0285496055114502</v>
      </c>
      <c r="AA245" s="3">
        <f>H245/W245</f>
        <v>2.2816660802204027</v>
      </c>
      <c r="AB245" s="3">
        <f>K245/U245</f>
        <v>1.5160273586900825</v>
      </c>
      <c r="AC245" s="3">
        <f>L245/H245</f>
        <v>0.63479498883399399</v>
      </c>
      <c r="AD245" s="3">
        <f>1-POWER(18*PI(),1/3)*(POWER(Q245*0.000001,2/3)/(P245*0.0001))</f>
        <v>0.29957835618699202</v>
      </c>
      <c r="AE245" s="3">
        <f>Q245/S245</f>
        <v>0.26883555466234099</v>
      </c>
      <c r="AF245" s="3">
        <f>P245/O245</f>
        <v>0.47201403686062904</v>
      </c>
      <c r="AG245" s="3">
        <f>1-Q245/R245</f>
        <v>7.7189543341733668E-2</v>
      </c>
      <c r="AH245" s="3">
        <f>1-POWER(18*PI(),1/3)*(POWER(R245*0.000001,2/3)/(N245*0.0001))</f>
        <v>0.27457488857506385</v>
      </c>
      <c r="AI245" s="3">
        <v>0.35982007902203605</v>
      </c>
      <c r="AJ245" s="3">
        <v>0.39743642438545784</v>
      </c>
      <c r="AK245" s="3">
        <v>0.2691771024470121</v>
      </c>
      <c r="AL245" s="3">
        <f>100*((POWER((3*(1000*S245))/(4*PI()), 1/3)*AJ245)-1)</f>
        <v>54.190460076783879</v>
      </c>
      <c r="AM245" s="3">
        <v>0.32443506370565034</v>
      </c>
      <c r="AN245" s="3">
        <v>8.8899790512052185E-2</v>
      </c>
      <c r="AO245" s="3">
        <v>0.20315226326536023</v>
      </c>
      <c r="AP245" s="3">
        <v>0.29995845309968572</v>
      </c>
      <c r="AQ245" s="3">
        <f>100*((POWER((3*(1000*S245))/(4*PI()), 2/3)*AO245)-1)</f>
        <v>205.77455282544744</v>
      </c>
      <c r="AR245" s="3">
        <v>2.049342470640827</v>
      </c>
    </row>
    <row r="246" spans="2:44" x14ac:dyDescent="0.25">
      <c r="B246" s="2" t="s">
        <v>190</v>
      </c>
      <c r="C246" t="s">
        <v>75</v>
      </c>
      <c r="D246" t="s">
        <v>75</v>
      </c>
      <c r="E246" t="s">
        <v>83</v>
      </c>
      <c r="F246" t="s">
        <v>67</v>
      </c>
      <c r="G246">
        <v>0</v>
      </c>
      <c r="H246" s="3">
        <v>1.5163621018548574</v>
      </c>
      <c r="I246" s="3">
        <v>2.9013529602583721</v>
      </c>
      <c r="J246" s="3">
        <v>1.7777232006643269</v>
      </c>
      <c r="K246" s="3">
        <v>2.6676658876834818</v>
      </c>
      <c r="L246" s="3">
        <v>1.880155031361519E-2</v>
      </c>
      <c r="M246" s="3">
        <v>0.10710099999999999</v>
      </c>
      <c r="N246" s="3">
        <v>0.15834100000000001</v>
      </c>
      <c r="O246" s="3">
        <f>3*S246/POWER((3*S246)/(4*PI()), 1/3)</f>
        <v>0.27773332229874181</v>
      </c>
      <c r="P246" s="3">
        <v>0.15024999999999999</v>
      </c>
      <c r="Q246" s="3">
        <v>4.3084272161170263E-3</v>
      </c>
      <c r="R246" s="3">
        <v>5.0570134947279036E-3</v>
      </c>
      <c r="S246" s="3">
        <v>1.3763085163512443E-2</v>
      </c>
      <c r="T246" s="3">
        <v>1.963948319075641</v>
      </c>
      <c r="U246" s="3">
        <v>2.6819233769815298</v>
      </c>
      <c r="V246" s="3">
        <v>8.3369637464819206</v>
      </c>
      <c r="W246" s="3">
        <f>4*100*X246/V246</f>
        <v>2.0702500964194916</v>
      </c>
      <c r="X246" s="3">
        <f>P246-M246</f>
        <v>4.3149000000000007E-2</v>
      </c>
      <c r="Y246" s="3">
        <f>0.25*PI()*T246*U246/100</f>
        <v>4.1368169327540991E-2</v>
      </c>
      <c r="Z246" s="3">
        <f>H246/U246</f>
        <v>0.56540097859227556</v>
      </c>
      <c r="AA246" s="3">
        <f>H246/W246</f>
        <v>0.73245358349573975</v>
      </c>
      <c r="AB246" s="3">
        <f>K246/U246</f>
        <v>0.99468385658575575</v>
      </c>
      <c r="AC246" s="3">
        <f>L246/H246</f>
        <v>1.2399116471333989E-2</v>
      </c>
      <c r="AD246" s="3">
        <f>1-POWER(18*PI(),1/3)*(POWER(Q246*0.000001,2/3)/(P246*0.0001))</f>
        <v>0.32359706142281275</v>
      </c>
      <c r="AE246" s="3">
        <f>Q246/S246</f>
        <v>0.31304225505624084</v>
      </c>
      <c r="AF246" s="3">
        <f>P246/O246</f>
        <v>0.54098657934313221</v>
      </c>
      <c r="AG246" s="3">
        <f>1-Q246/R246</f>
        <v>0.14802932192909946</v>
      </c>
      <c r="AH246" s="3">
        <f>1-POWER(18*PI(),1/3)*(POWER(R246*0.000001,2/3)/(N246*0.0001))</f>
        <v>0.2858159432205748</v>
      </c>
      <c r="AI246" s="3">
        <v>0.68011078998073216</v>
      </c>
      <c r="AJ246" s="3">
        <v>0.7422928709055876</v>
      </c>
      <c r="AK246" s="3">
        <v>0.47604969705432076</v>
      </c>
      <c r="AL246" s="3">
        <f>100*((POWER((3*(1000*S246))/(4*PI()), 1/3)*AJ246)-1)</f>
        <v>10.353052856431022</v>
      </c>
      <c r="AM246" s="3">
        <v>0.21619792675064411</v>
      </c>
      <c r="AN246" s="3">
        <v>0.42077071290944118</v>
      </c>
      <c r="AO246" s="3">
        <v>0.63705615194054499</v>
      </c>
      <c r="AP246" s="3">
        <v>0.72218206216375436</v>
      </c>
      <c r="AQ246" s="3">
        <f>100*((POWER((3*(1000*S246))/(4*PI()), 2/3)*AO246)-1)</f>
        <v>40.797790387564767</v>
      </c>
      <c r="AR246" s="3">
        <v>0.71235441939202504</v>
      </c>
    </row>
    <row r="247" spans="2:44" x14ac:dyDescent="0.25">
      <c r="B247" s="2">
        <v>178</v>
      </c>
      <c r="C247" t="s">
        <v>75</v>
      </c>
      <c r="D247" t="s">
        <v>75</v>
      </c>
      <c r="E247" t="s">
        <v>69</v>
      </c>
      <c r="F247" t="s">
        <v>69</v>
      </c>
      <c r="G247">
        <v>1</v>
      </c>
      <c r="H247" s="3">
        <v>5.2691143425612221</v>
      </c>
      <c r="I247" s="3">
        <v>6.6610105089242975</v>
      </c>
      <c r="J247" s="3">
        <v>5.7528540020948338</v>
      </c>
      <c r="K247" s="3">
        <v>4.6572763490764792</v>
      </c>
      <c r="L247" s="3">
        <v>1.2265177699923169</v>
      </c>
      <c r="M247" s="3">
        <v>0.64597600000000011</v>
      </c>
      <c r="N247" s="3">
        <v>0.76902300000000001</v>
      </c>
      <c r="O247" s="3">
        <f>3*S247/POWER((3*S247)/(4*PI()), 1/3)</f>
        <v>1.3938964698916103</v>
      </c>
      <c r="P247" s="3">
        <v>0.73836000000000002</v>
      </c>
      <c r="Q247" s="3">
        <v>4.8390757022419836E-2</v>
      </c>
      <c r="R247" s="3">
        <v>5.6026421438794875E-2</v>
      </c>
      <c r="S247" s="3">
        <v>0.15474605656829335</v>
      </c>
      <c r="T247" s="3">
        <v>3.1866033640853355</v>
      </c>
      <c r="U247" s="3">
        <v>3.5532390856794396</v>
      </c>
      <c r="V247" s="3">
        <v>11.771858518834872</v>
      </c>
      <c r="W247" s="3">
        <f>4*100*X247/V247</f>
        <v>3.1391474796332735</v>
      </c>
      <c r="X247" s="3">
        <f>P247-M247</f>
        <v>9.2383999999999911E-2</v>
      </c>
      <c r="Y247" s="3">
        <f>0.25*PI()*T247*U247/100</f>
        <v>8.8928777547360643E-2</v>
      </c>
      <c r="Z247" s="3">
        <f>H247/U247</f>
        <v>1.4829045317544902</v>
      </c>
      <c r="AA247" s="3">
        <f>H247/W247</f>
        <v>1.6785176156096939</v>
      </c>
      <c r="AB247" s="3">
        <f>K247/U247</f>
        <v>1.3107129120150183</v>
      </c>
      <c r="AC247" s="3">
        <f>L247/H247</f>
        <v>0.2327749390604662</v>
      </c>
      <c r="AD247" s="3">
        <f>1-POWER(18*PI(),1/3)*(POWER(Q247*0.000001,2/3)/(P247*0.0001))</f>
        <v>0.30968457837086893</v>
      </c>
      <c r="AE247" s="3">
        <f>Q247/S247</f>
        <v>0.31271076042615514</v>
      </c>
      <c r="AF247" s="3">
        <f>P247/O247</f>
        <v>0.52970935499780347</v>
      </c>
      <c r="AG247" s="3">
        <f>1-Q247/R247</f>
        <v>0.13628684860260964</v>
      </c>
      <c r="AH247" s="3">
        <f>1-POWER(18*PI(),1/3)*(POWER(R247*0.000001,2/3)/(N247*0.0001))</f>
        <v>0.26920306111558878</v>
      </c>
      <c r="AI247" s="3">
        <v>0.38325226429431114</v>
      </c>
      <c r="AJ247" s="3">
        <v>0.47822089972767456</v>
      </c>
      <c r="AK247" s="3">
        <v>0.4512397639341218</v>
      </c>
      <c r="AL247" s="3">
        <f>100*((POWER((3*(1000*S247))/(4*PI()), 1/3)*AJ247)-1)</f>
        <v>59.271796722076544</v>
      </c>
      <c r="AM247" s="3">
        <v>0.37865345057989835</v>
      </c>
      <c r="AN247" s="3">
        <v>9.852800070993184E-2</v>
      </c>
      <c r="AO247" s="3">
        <v>0.38956400201886859</v>
      </c>
      <c r="AP247" s="3">
        <v>0.68499778034610104</v>
      </c>
      <c r="AQ247" s="3">
        <f>100*((POWER((3*(1000*S247))/(4*PI()), 2/3)*AO247)-1)</f>
        <v>332.11513003640636</v>
      </c>
      <c r="AR247" s="3">
        <v>3.5574744433559151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geometric 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Hellmeier, Florian</cp:lastModifiedBy>
  <dcterms:created xsi:type="dcterms:W3CDTF">2020-01-07T16:38:26Z</dcterms:created>
  <dcterms:modified xsi:type="dcterms:W3CDTF">2022-10-17T09:44:31Z</dcterms:modified>
</cp:coreProperties>
</file>